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<sst xmlns="http://schemas.openxmlformats.org/spreadsheetml/2006/main" count="195" uniqueCount="129">
  <si>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#</t>
  </si>
  <si>
    <t>Goals</t>
  </si>
  <si>
    <t>Asst.</t>
  </si>
  <si>
    <t>PIM</t>
  </si>
  <si>
    <t>Pts.</t>
  </si>
  <si>
    <t>PP</t>
  </si>
  <si>
    <t>SH</t>
  </si>
  <si>
    <t>GW</t>
  </si>
  <si>
    <t>GT</t>
  </si>
  <si>
    <t>Shots</t>
  </si>
  <si>
    <t>S%</t>
  </si>
  <si>
    <t>+/-</t>
  </si>
  <si>
    <t>Act.PIM</t>
  </si>
  <si>
    <t>Game 1</t>
  </si>
  <si>
    <t>Game</t>
  </si>
  <si>
    <t>Result</t>
  </si>
  <si>
    <t>Scoresheet</t>
  </si>
  <si>
    <t>Standings</t>
  </si>
  <si>
    <t>EN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</si>
  <si>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</si>
  <si>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</si>
  <si>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</si>
  <si>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</si>
  <si>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</si>
  <si>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</si>
  <si>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</si>
  <si>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</si>
  <si>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</si>
  <si>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</si>
  <si>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</si>
  <si>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</si>
  <si>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</si>
  <si>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</si>
  <si>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</si>
  <si>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Playoff 1</t>
  </si>
  <si>
    <t>Tot +/-</t>
  </si>
  <si>
    <t>PRE 1</t>
  </si>
  <si>
    <t>PRE 2</t>
  </si>
  <si>
    <t>Score</t>
  </si>
  <si>
    <t>POST 1</t>
  </si>
  <si>
    <t>POST 2</t>
  </si>
  <si>
    <t>Playoff 2</t>
  </si>
  <si>
    <t>FINALS</t>
  </si>
  <si>
    <t>Playoff 3</t>
  </si>
  <si>
    <t>DrawPen</t>
  </si>
  <si>
    <t>POST 3</t>
  </si>
  <si>
    <t>POST +/-</t>
  </si>
  <si>
    <t>Game 17</t>
  </si>
  <si>
    <t>Game 18</t>
  </si>
  <si>
    <t>Game 19</t>
  </si>
  <si>
    <t>Game 20</t>
  </si>
  <si>
    <t>Game 21</t>
  </si>
  <si>
    <t>Game 22</t>
  </si>
  <si>
    <t>Winter 2010 Season</t>
  </si>
  <si>
    <t>http://stats.liahl.org/generate-scorecard.php?game_id=62700</t>
  </si>
  <si>
    <t>WIN</t>
  </si>
  <si>
    <t>6 - 2</t>
  </si>
  <si>
    <t>2 - 0</t>
  </si>
  <si>
    <t>6 - 5</t>
  </si>
  <si>
    <t>1 - 0</t>
  </si>
  <si>
    <t>http://stats.liahl.org/generate-scorecard.php?game_id=62594</t>
  </si>
  <si>
    <t>loss</t>
  </si>
  <si>
    <t>3 - 2</t>
  </si>
  <si>
    <t>0 - 1</t>
  </si>
  <si>
    <t>http://stats.liahl.org/generate-scorecard.php?game_id=63285</t>
  </si>
  <si>
    <t>Tie</t>
  </si>
  <si>
    <t>2 - 2</t>
  </si>
  <si>
    <t>0 - 1 - 1</t>
  </si>
  <si>
    <t>http://stats.liahl.org/generate-scorecard.php?game_id=63340</t>
  </si>
  <si>
    <t>1 - 3</t>
  </si>
  <si>
    <t>1 - 1 - 1</t>
  </si>
  <si>
    <t>http://stats.liahl.org/generate-scorecard.php?game_id=64135</t>
  </si>
  <si>
    <t>http://stats.liahl.org/generate-scorecard.php?game_id=64297</t>
  </si>
  <si>
    <t>2 - 16</t>
  </si>
  <si>
    <t>2 - 1 - 1</t>
  </si>
  <si>
    <t>5 - 8</t>
  </si>
  <si>
    <t>3 - 1 - 1</t>
  </si>
  <si>
    <t>http://stats.liahl.org/generate-scorecard.php?game_id=64368</t>
  </si>
  <si>
    <t>http://stats.liahl.org/generate-scorecard.php?game_id=65142</t>
  </si>
  <si>
    <t>http://stats.liahl.org/generate-scorecard.php?game_id=65513</t>
  </si>
  <si>
    <t>1 - 2</t>
  </si>
  <si>
    <t>4 - 6</t>
  </si>
  <si>
    <t>3 - 2 - 1</t>
  </si>
  <si>
    <t>4 - 2 - 1</t>
  </si>
  <si>
    <t>10 - 4</t>
  </si>
  <si>
    <t>5 - 2 - 1</t>
  </si>
  <si>
    <t>http://stats.liahl.org/generate-scorecard.php?game_id=65800</t>
  </si>
  <si>
    <t>http://stats.liahl.org/generate-scorecard.php?game_id=65817</t>
  </si>
  <si>
    <t>5 - 7</t>
  </si>
  <si>
    <t>5 - 3 - 1</t>
  </si>
  <si>
    <t>http://stats.liahl.org/generate-scorecard.php?game_id=66364</t>
  </si>
  <si>
    <t>DNP</t>
  </si>
  <si>
    <t>3 - 5</t>
  </si>
  <si>
    <t>0 - 3</t>
  </si>
  <si>
    <t>4 - 3</t>
  </si>
  <si>
    <t>5 - 4 - 1</t>
  </si>
  <si>
    <t>6 - 4 - 1</t>
  </si>
  <si>
    <t>7 - 4 - 1</t>
  </si>
  <si>
    <t>http://stats.liahl.org/generate-scorecard.php?game_id=66522</t>
  </si>
  <si>
    <t>http://stats.liahl.org/generate-scorecard.php?game_id=67571</t>
  </si>
  <si>
    <t>6 - 4</t>
  </si>
  <si>
    <t>8 - 4 - 1</t>
  </si>
  <si>
    <t>http://stats.liahl.org/generate-scorecard.php?game_id=68593</t>
  </si>
  <si>
    <t>http://stats.liahl.org/generate-scorecard.php?game_id=68635</t>
  </si>
  <si>
    <t>http://stats.liahl.org/generate-scorecard.php?game_id=69390</t>
  </si>
  <si>
    <t>http://stats.liahl.org/generate-scorecard.php?game_id=69442</t>
  </si>
  <si>
    <t>2 - 6</t>
  </si>
  <si>
    <t>1 - 5</t>
  </si>
  <si>
    <t>9 - 4 - 1</t>
  </si>
  <si>
    <t>10 - 4 - 1</t>
  </si>
  <si>
    <t>10 - 5 - 1</t>
  </si>
  <si>
    <t>2 - 4</t>
  </si>
  <si>
    <t>10 - 6 - 1</t>
  </si>
  <si>
    <t>http://stats.liahl.org/generate-scorecard.php?game_id=69514</t>
  </si>
  <si>
    <t>http://stats.liahl.org/generate-scorecard.php?game_id=70166</t>
  </si>
  <si>
    <t>http://stats.liahl.org/generate-scorecard.php?game_id=70256</t>
  </si>
  <si>
    <t>http://stats.liahl.org/generate-scorecard.php?game_id=70120</t>
  </si>
  <si>
    <t>http://stats.liahl.org/generate-scorecard.php?game_id=70325</t>
  </si>
  <si>
    <t>1 - 7</t>
  </si>
  <si>
    <t>3 - 3</t>
  </si>
  <si>
    <t>5 - 4</t>
  </si>
  <si>
    <t>11 - 6 - 1</t>
  </si>
  <si>
    <t>11 - 6 - 2</t>
  </si>
  <si>
    <t>12 - 6 - 2</t>
  </si>
  <si>
    <t>12 - 7 - 2</t>
  </si>
  <si>
    <t>http://stats.liahl.org/generate-scorecard.php?game_id=71118</t>
  </si>
  <si>
    <t>http://stats.liahl.org/generate-scorecard.php?game_id=70407</t>
  </si>
  <si>
    <t>1 - 4</t>
  </si>
  <si>
    <t>13 - 7 - 2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</si>
</sst>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00000"/>
    <numFmt numFmtId="169" formatCode="[$-409]h:mm:ss\ AM/PM"/>
    <numFmt numFmtId="170" formatCode="[$-409]dddd\,\ mmmm\ dd\,\ yyyy"/>
    <numFmt numFmtId="171" formatCode="h:mm;@"/>
    <numFmt numFmtId="172" formatCode="[$€-2]\ #,##0.00_);[Red]\([$€-2]\ #,##0.00\)"/>
    <numFmt numFmtId="173" formatCode="[$-F400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1" fillId="0" borderId="0" xfId="53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71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53" applyBorder="1" applyAlignment="1" applyProtection="1">
      <alignment horizontal="center"/>
      <protection/>
    </xf>
    <xf numFmtId="0" fontId="1" fillId="0" borderId="0" xfId="53" applyAlignment="1" applyProtection="1">
      <alignment horizontal="center"/>
      <protection/>
    </xf>
    <xf numFmtId="49" fontId="1" fillId="0" borderId="12" xfId="53" applyNumberFormat="1" applyBorder="1" applyAlignment="1" applyProtection="1">
      <alignment horizontal="center"/>
      <protection/>
    </xf>
    <xf numFmtId="49" fontId="1" fillId="0" borderId="0" xfId="53" applyNumberFormat="1" applyBorder="1" applyAlignment="1" applyProtection="1">
      <alignment horizontal="center"/>
      <protection/>
    </xf>
    <xf numFmtId="49" fontId="1" fillId="0" borderId="0" xfId="53" applyNumberFormat="1" applyAlignment="1" applyProtection="1">
      <alignment horizontal="center"/>
      <protection/>
    </xf>
    <xf numFmtId="49" fontId="1" fillId="0" borderId="11" xfId="53" applyNumberFormat="1" applyBorder="1" applyAlignment="1" applyProtection="1">
      <alignment horizontal="center"/>
      <protection/>
    </xf>
    <xf numFmtId="49" fontId="1" fillId="0" borderId="13" xfId="53" applyNumberFormat="1" applyBorder="1" applyAlignment="1" applyProtection="1">
      <alignment horizontal="center"/>
      <protection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liahl.org/generate-scorecard.php?game_id=62700" TargetMode="External" /><Relationship Id="rId2" Type="http://schemas.openxmlformats.org/officeDocument/2006/relationships/hyperlink" Target="http://stats.liahl.org/generate-scorecard.php?game_id=62594" TargetMode="External" /><Relationship Id="rId3" Type="http://schemas.openxmlformats.org/officeDocument/2006/relationships/hyperlink" Target="http://stats.liahl.org/generate-scorecard.php?game_id=63340" TargetMode="External" /><Relationship Id="rId4" Type="http://schemas.openxmlformats.org/officeDocument/2006/relationships/hyperlink" Target="http://stats.liahl.org/generate-scorecard.php?game_id=64297" TargetMode="External" /><Relationship Id="rId5" Type="http://schemas.openxmlformats.org/officeDocument/2006/relationships/hyperlink" Target="http://stats.liahl.org/generate-scorecard.php?game_id=66364" TargetMode="External" /><Relationship Id="rId6" Type="http://schemas.openxmlformats.org/officeDocument/2006/relationships/hyperlink" Target="http://stats.liahl.org/generate-scorecard.php?game_id=70120" TargetMode="External" /><Relationship Id="rId7" Type="http://schemas.openxmlformats.org/officeDocument/2006/relationships/hyperlink" Target="http://stats.liahl.org/generate-scorecard.php?game_id=70166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9.140625" style="1" customWidth="1"/>
    <col min="6" max="6" width="12.28125" style="0" bestFit="1" customWidth="1"/>
    <col min="9" max="9" width="9.140625" style="1" customWidth="1"/>
    <col min="17" max="17" width="9.140625" style="1" customWidth="1"/>
  </cols>
  <sheetData>
    <row r="1" spans="1:16" ht="20.25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3" spans="1:16" s="1" customFormat="1" ht="12.75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1" t="s">
        <v>12</v>
      </c>
      <c r="G3" s="1" t="s">
        <v>5</v>
      </c>
      <c r="H3" s="1" t="s">
        <v>6</v>
      </c>
      <c r="I3" s="1" t="s">
        <v>18</v>
      </c>
      <c r="J3" s="1" t="s">
        <v>7</v>
      </c>
      <c r="K3" s="1" t="s">
        <v>8</v>
      </c>
      <c r="L3" s="1" t="s">
        <v>44</v>
      </c>
      <c r="M3" s="1" t="s">
        <v>9</v>
      </c>
      <c r="N3" s="1" t="s">
        <v>10</v>
      </c>
      <c r="O3" s="2" t="s">
        <v>11</v>
      </c>
      <c r="P3" s="1" t="s">
        <v>35</v>
      </c>
    </row>
    <row r="5" spans="1:16" ht="12.75">
      <c r="A5" s="28" t="s">
        <v>36</v>
      </c>
      <c r="B5" s="28">
        <v>2</v>
      </c>
      <c r="C5" s="28">
        <v>0</v>
      </c>
      <c r="D5" s="28">
        <f>B5+C5</f>
        <v>2</v>
      </c>
      <c r="E5" s="28">
        <v>0</v>
      </c>
      <c r="F5" s="29">
        <v>0</v>
      </c>
      <c r="G5" s="30">
        <v>2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28">
        <v>5</v>
      </c>
      <c r="N5" s="6">
        <f aca="true" t="shared" si="0" ref="N5:N32">IF(M5=0,"0",B5/M5)</f>
        <v>0.4</v>
      </c>
      <c r="O5" s="30">
        <v>-1</v>
      </c>
      <c r="P5" s="20">
        <f>O5</f>
        <v>-1</v>
      </c>
    </row>
    <row r="6" spans="1:16" ht="13.5" thickBot="1">
      <c r="A6" s="10" t="s">
        <v>37</v>
      </c>
      <c r="B6" s="10">
        <v>0</v>
      </c>
      <c r="C6" s="10">
        <v>2</v>
      </c>
      <c r="D6" s="10">
        <f>B6+C6</f>
        <v>2</v>
      </c>
      <c r="E6" s="10">
        <v>0</v>
      </c>
      <c r="F6" s="11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</v>
      </c>
      <c r="M6" s="10">
        <v>2</v>
      </c>
      <c r="N6" s="13">
        <f t="shared" si="0"/>
        <v>0</v>
      </c>
      <c r="O6" s="10">
        <v>1</v>
      </c>
      <c r="P6" s="12">
        <f>P5+O6</f>
        <v>0</v>
      </c>
    </row>
    <row r="7" spans="1:16" ht="12.75">
      <c r="A7" s="22" t="s">
        <v>13</v>
      </c>
      <c r="B7" s="1">
        <v>0</v>
      </c>
      <c r="C7" s="1">
        <v>0</v>
      </c>
      <c r="D7" s="1">
        <f>B7+C7</f>
        <v>0</v>
      </c>
      <c r="E7" s="1">
        <v>3</v>
      </c>
      <c r="F7" s="8">
        <v>0.125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1">
        <v>2</v>
      </c>
      <c r="N7" s="6">
        <f t="shared" si="0"/>
        <v>0</v>
      </c>
      <c r="O7" s="1">
        <v>1</v>
      </c>
      <c r="P7" s="20">
        <f aca="true" t="shared" si="1" ref="P7:P16">P6+O7</f>
        <v>1</v>
      </c>
    </row>
    <row r="8" spans="1:17" s="25" customFormat="1" ht="12.75">
      <c r="A8" s="27" t="s">
        <v>19</v>
      </c>
      <c r="B8" s="28">
        <v>0</v>
      </c>
      <c r="C8" s="28">
        <v>1</v>
      </c>
      <c r="D8" s="28">
        <f aca="true" t="shared" si="2" ref="D8:D32">B8+C8</f>
        <v>1</v>
      </c>
      <c r="E8" s="28">
        <v>0</v>
      </c>
      <c r="F8" s="29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28">
        <v>3</v>
      </c>
      <c r="N8" s="6">
        <f t="shared" si="0"/>
        <v>0</v>
      </c>
      <c r="O8" s="28">
        <v>1</v>
      </c>
      <c r="P8" s="20">
        <f t="shared" si="1"/>
        <v>2</v>
      </c>
      <c r="Q8" s="28"/>
    </row>
    <row r="9" spans="1:17" s="25" customFormat="1" ht="12.75">
      <c r="A9" s="27" t="s">
        <v>20</v>
      </c>
      <c r="B9" s="28">
        <v>0</v>
      </c>
      <c r="C9" s="28">
        <v>1</v>
      </c>
      <c r="D9" s="28">
        <f t="shared" si="2"/>
        <v>1</v>
      </c>
      <c r="E9" s="28">
        <v>3</v>
      </c>
      <c r="F9" s="29">
        <v>0.125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28">
        <v>1</v>
      </c>
      <c r="N9" s="6">
        <f t="shared" si="0"/>
        <v>0</v>
      </c>
      <c r="O9" s="28">
        <v>1</v>
      </c>
      <c r="P9" s="20">
        <f t="shared" si="1"/>
        <v>3</v>
      </c>
      <c r="Q9" s="28"/>
    </row>
    <row r="10" spans="1:17" ht="12.75">
      <c r="A10" s="18" t="s">
        <v>21</v>
      </c>
      <c r="B10" s="15">
        <v>1</v>
      </c>
      <c r="C10" s="15">
        <v>3</v>
      </c>
      <c r="D10" s="15">
        <f t="shared" si="2"/>
        <v>4</v>
      </c>
      <c r="E10" s="15">
        <v>0</v>
      </c>
      <c r="F10" s="1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5">
        <v>3</v>
      </c>
      <c r="N10" s="6">
        <f t="shared" si="0"/>
        <v>0.3333333333333333</v>
      </c>
      <c r="O10" s="15">
        <v>5</v>
      </c>
      <c r="P10" s="20">
        <f t="shared" si="1"/>
        <v>8</v>
      </c>
      <c r="Q10" s="15"/>
    </row>
    <row r="11" spans="1:17" ht="12.75">
      <c r="A11" s="18" t="s">
        <v>22</v>
      </c>
      <c r="B11" s="15">
        <v>1</v>
      </c>
      <c r="C11" s="15">
        <v>1</v>
      </c>
      <c r="D11" s="15">
        <f t="shared" si="2"/>
        <v>2</v>
      </c>
      <c r="E11" s="15">
        <v>0</v>
      </c>
      <c r="F11" s="16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5">
        <v>2</v>
      </c>
      <c r="N11" s="6">
        <f t="shared" si="0"/>
        <v>0.5</v>
      </c>
      <c r="O11" s="15">
        <v>0</v>
      </c>
      <c r="P11" s="20">
        <f t="shared" si="1"/>
        <v>8</v>
      </c>
      <c r="Q11" s="15"/>
    </row>
    <row r="12" spans="1:17" s="25" customFormat="1" ht="12.75">
      <c r="A12" s="27" t="s">
        <v>23</v>
      </c>
      <c r="B12" s="28">
        <v>0</v>
      </c>
      <c r="C12" s="28">
        <v>0</v>
      </c>
      <c r="D12" s="28">
        <f t="shared" si="2"/>
        <v>0</v>
      </c>
      <c r="E12" s="28">
        <v>0</v>
      </c>
      <c r="F12" s="29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28">
        <v>0</v>
      </c>
      <c r="N12" s="6" t="str">
        <f t="shared" si="0"/>
        <v>0</v>
      </c>
      <c r="O12" s="28">
        <v>0</v>
      </c>
      <c r="P12" s="20">
        <f t="shared" si="1"/>
        <v>8</v>
      </c>
      <c r="Q12" s="28"/>
    </row>
    <row r="13" spans="1:16" ht="12.75">
      <c r="A13" s="23" t="s">
        <v>24</v>
      </c>
      <c r="B13" s="1">
        <v>1</v>
      </c>
      <c r="C13" s="1">
        <v>0</v>
      </c>
      <c r="D13" s="1">
        <f t="shared" si="2"/>
        <v>1</v>
      </c>
      <c r="E13" s="1">
        <v>3</v>
      </c>
      <c r="F13" s="8">
        <v>0.125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1">
        <v>1</v>
      </c>
      <c r="N13" s="6">
        <f t="shared" si="0"/>
        <v>1</v>
      </c>
      <c r="O13" s="1">
        <v>0</v>
      </c>
      <c r="P13" s="20">
        <f t="shared" si="1"/>
        <v>8</v>
      </c>
    </row>
    <row r="14" spans="1:16" ht="12.75">
      <c r="A14" s="23" t="s">
        <v>25</v>
      </c>
      <c r="B14" s="1">
        <v>1</v>
      </c>
      <c r="C14" s="1">
        <v>2</v>
      </c>
      <c r="D14" s="1">
        <f t="shared" si="2"/>
        <v>3</v>
      </c>
      <c r="E14" s="1">
        <v>0</v>
      </c>
      <c r="F14" s="8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">
        <v>3</v>
      </c>
      <c r="N14" s="6">
        <f t="shared" si="0"/>
        <v>0.3333333333333333</v>
      </c>
      <c r="O14" s="1">
        <v>2</v>
      </c>
      <c r="P14" s="20">
        <f t="shared" si="1"/>
        <v>10</v>
      </c>
    </row>
    <row r="15" spans="1:16" ht="12.75">
      <c r="A15" s="23" t="s">
        <v>26</v>
      </c>
      <c r="B15" s="1">
        <v>2</v>
      </c>
      <c r="C15" s="1">
        <v>1</v>
      </c>
      <c r="D15" s="1">
        <f t="shared" si="2"/>
        <v>3</v>
      </c>
      <c r="E15" s="1">
        <v>3</v>
      </c>
      <c r="F15" s="46">
        <v>0.03125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1">
        <v>3</v>
      </c>
      <c r="N15" s="6">
        <f t="shared" si="0"/>
        <v>0.6666666666666666</v>
      </c>
      <c r="O15" s="1">
        <v>0</v>
      </c>
      <c r="P15" s="20">
        <f t="shared" si="1"/>
        <v>10</v>
      </c>
    </row>
    <row r="16" spans="1:16" ht="12.75">
      <c r="A16" s="23" t="s">
        <v>27</v>
      </c>
      <c r="B16" s="1">
        <v>0</v>
      </c>
      <c r="C16" s="1">
        <v>1</v>
      </c>
      <c r="D16" s="1">
        <f t="shared" si="2"/>
        <v>1</v>
      </c>
      <c r="E16" s="1">
        <v>0</v>
      </c>
      <c r="F16" s="8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</v>
      </c>
      <c r="M16" s="1">
        <v>2</v>
      </c>
      <c r="N16" s="6">
        <f t="shared" si="0"/>
        <v>0</v>
      </c>
      <c r="O16" s="1">
        <v>2</v>
      </c>
      <c r="P16" s="20">
        <f t="shared" si="1"/>
        <v>12</v>
      </c>
    </row>
    <row r="17" spans="1:17" s="25" customFormat="1" ht="12.75">
      <c r="A17" s="27" t="s">
        <v>28</v>
      </c>
      <c r="B17" s="18">
        <v>0</v>
      </c>
      <c r="C17" s="1">
        <v>0</v>
      </c>
      <c r="D17" s="1">
        <f t="shared" si="2"/>
        <v>0</v>
      </c>
      <c r="E17" s="1">
        <v>0</v>
      </c>
      <c r="F17" s="8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">
        <v>0</v>
      </c>
      <c r="N17" s="6" t="str">
        <f t="shared" si="0"/>
        <v>0</v>
      </c>
      <c r="O17" s="1">
        <v>0</v>
      </c>
      <c r="P17" s="20">
        <f>P16+O17</f>
        <v>12</v>
      </c>
      <c r="Q17" s="1"/>
    </row>
    <row r="18" spans="1:17" ht="12.75">
      <c r="A18" s="47" t="s">
        <v>29</v>
      </c>
      <c r="B18" s="48"/>
      <c r="C18" s="48"/>
      <c r="D18" s="48">
        <f t="shared" si="2"/>
        <v>0</v>
      </c>
      <c r="E18" s="48"/>
      <c r="F18" s="49"/>
      <c r="G18" s="50"/>
      <c r="H18" s="50"/>
      <c r="I18" s="50"/>
      <c r="J18" s="50"/>
      <c r="K18" s="50"/>
      <c r="L18" s="50"/>
      <c r="M18" s="48"/>
      <c r="N18" s="51" t="str">
        <f t="shared" si="0"/>
        <v>0</v>
      </c>
      <c r="O18" s="48"/>
      <c r="P18" s="52">
        <f>P17+O18</f>
        <v>12</v>
      </c>
      <c r="Q18" s="1" t="s">
        <v>91</v>
      </c>
    </row>
    <row r="19" spans="1:17" ht="12.75">
      <c r="A19" s="23" t="s">
        <v>30</v>
      </c>
      <c r="B19" s="28">
        <v>1</v>
      </c>
      <c r="C19" s="28">
        <v>0</v>
      </c>
      <c r="D19" s="28">
        <f t="shared" si="2"/>
        <v>1</v>
      </c>
      <c r="E19" s="28">
        <v>6</v>
      </c>
      <c r="F19" s="29">
        <v>0.25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1</v>
      </c>
      <c r="M19" s="28">
        <v>2</v>
      </c>
      <c r="N19" s="6">
        <f t="shared" si="0"/>
        <v>0.5</v>
      </c>
      <c r="O19" s="28">
        <v>1</v>
      </c>
      <c r="P19" s="43">
        <f>P18+O19</f>
        <v>13</v>
      </c>
      <c r="Q19" s="28"/>
    </row>
    <row r="20" spans="1:17" s="25" customFormat="1" ht="12.75">
      <c r="A20" s="27" t="s">
        <v>31</v>
      </c>
      <c r="B20" s="28">
        <v>1</v>
      </c>
      <c r="C20" s="28">
        <v>1</v>
      </c>
      <c r="D20" s="28">
        <f t="shared" si="2"/>
        <v>2</v>
      </c>
      <c r="E20" s="28">
        <v>0</v>
      </c>
      <c r="F20" s="29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</v>
      </c>
      <c r="M20" s="28">
        <v>5</v>
      </c>
      <c r="N20" s="6">
        <f t="shared" si="0"/>
        <v>0.2</v>
      </c>
      <c r="O20" s="28">
        <v>3</v>
      </c>
      <c r="P20" s="30">
        <f aca="true" t="shared" si="3" ref="P20:P28">P19+O20</f>
        <v>16</v>
      </c>
      <c r="Q20" s="28"/>
    </row>
    <row r="21" spans="1:16" ht="12.75">
      <c r="A21" s="23" t="s">
        <v>32</v>
      </c>
      <c r="B21" s="1">
        <v>0</v>
      </c>
      <c r="C21" s="1">
        <v>0</v>
      </c>
      <c r="D21" s="1">
        <f t="shared" si="2"/>
        <v>0</v>
      </c>
      <c r="E21" s="1">
        <v>3</v>
      </c>
      <c r="F21" s="8">
        <v>0.05416666666666667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">
        <v>2</v>
      </c>
      <c r="N21" s="6">
        <f t="shared" si="0"/>
        <v>0</v>
      </c>
      <c r="O21" s="1">
        <v>1</v>
      </c>
      <c r="P21" s="9">
        <f t="shared" si="3"/>
        <v>17</v>
      </c>
    </row>
    <row r="22" spans="1:17" s="40" customFormat="1" ht="12.75">
      <c r="A22" s="41" t="s">
        <v>33</v>
      </c>
      <c r="B22" s="19">
        <v>0</v>
      </c>
      <c r="C22" s="19">
        <v>0</v>
      </c>
      <c r="D22" s="19">
        <f t="shared" si="2"/>
        <v>0</v>
      </c>
      <c r="E22" s="19">
        <v>3</v>
      </c>
      <c r="F22" s="42">
        <v>0.125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19">
        <v>2</v>
      </c>
      <c r="N22" s="6">
        <f t="shared" si="0"/>
        <v>0</v>
      </c>
      <c r="O22" s="19">
        <v>-3</v>
      </c>
      <c r="P22" s="9">
        <f t="shared" si="3"/>
        <v>14</v>
      </c>
      <c r="Q22" s="19"/>
    </row>
    <row r="23" spans="1:17" s="40" customFormat="1" ht="12.75">
      <c r="A23" s="41" t="s">
        <v>47</v>
      </c>
      <c r="B23" s="19">
        <v>0</v>
      </c>
      <c r="C23" s="19">
        <v>0</v>
      </c>
      <c r="D23" s="19">
        <f t="shared" si="2"/>
        <v>0</v>
      </c>
      <c r="E23" s="19">
        <v>0</v>
      </c>
      <c r="F23" s="42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19">
        <v>0</v>
      </c>
      <c r="N23" s="6" t="str">
        <f t="shared" si="0"/>
        <v>0</v>
      </c>
      <c r="O23" s="19">
        <v>-2</v>
      </c>
      <c r="P23" s="9">
        <f t="shared" si="3"/>
        <v>12</v>
      </c>
      <c r="Q23" s="19"/>
    </row>
    <row r="24" spans="1:17" s="40" customFormat="1" ht="12.75">
      <c r="A24" s="53" t="s">
        <v>48</v>
      </c>
      <c r="B24" s="54"/>
      <c r="C24" s="54"/>
      <c r="D24" s="54">
        <f t="shared" si="2"/>
        <v>0</v>
      </c>
      <c r="E24" s="54"/>
      <c r="F24" s="55"/>
      <c r="G24" s="52"/>
      <c r="H24" s="52"/>
      <c r="I24" s="52"/>
      <c r="J24" s="52"/>
      <c r="K24" s="52"/>
      <c r="L24" s="52"/>
      <c r="M24" s="54"/>
      <c r="N24" s="51" t="str">
        <f t="shared" si="0"/>
        <v>0</v>
      </c>
      <c r="O24" s="54"/>
      <c r="P24" s="50">
        <f t="shared" si="3"/>
        <v>12</v>
      </c>
      <c r="Q24" s="19" t="s">
        <v>91</v>
      </c>
    </row>
    <row r="25" spans="1:17" s="40" customFormat="1" ht="12.75">
      <c r="A25" s="41" t="s">
        <v>49</v>
      </c>
      <c r="B25" s="19">
        <v>0</v>
      </c>
      <c r="C25" s="19">
        <v>0</v>
      </c>
      <c r="D25" s="19">
        <f t="shared" si="2"/>
        <v>0</v>
      </c>
      <c r="E25" s="19">
        <v>3</v>
      </c>
      <c r="F25" s="42">
        <v>0.125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9">
        <v>1</v>
      </c>
      <c r="N25" s="6">
        <f t="shared" si="0"/>
        <v>0</v>
      </c>
      <c r="O25" s="19">
        <v>1</v>
      </c>
      <c r="P25" s="9">
        <f t="shared" si="3"/>
        <v>13</v>
      </c>
      <c r="Q25" s="19"/>
    </row>
    <row r="26" spans="1:17" s="40" customFormat="1" ht="12.75">
      <c r="A26" s="41" t="s">
        <v>50</v>
      </c>
      <c r="B26" s="19">
        <v>0</v>
      </c>
      <c r="C26" s="19">
        <v>1</v>
      </c>
      <c r="D26" s="19">
        <f t="shared" si="2"/>
        <v>1</v>
      </c>
      <c r="E26" s="19">
        <v>0</v>
      </c>
      <c r="F26" s="42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</v>
      </c>
      <c r="M26" s="19">
        <v>2</v>
      </c>
      <c r="N26" s="6">
        <f t="shared" si="0"/>
        <v>0</v>
      </c>
      <c r="O26" s="19">
        <v>2</v>
      </c>
      <c r="P26" s="9">
        <f t="shared" si="3"/>
        <v>15</v>
      </c>
      <c r="Q26" s="19"/>
    </row>
    <row r="27" spans="1:17" s="40" customFormat="1" ht="12.75">
      <c r="A27" s="41" t="s">
        <v>51</v>
      </c>
      <c r="B27" s="19">
        <v>0</v>
      </c>
      <c r="C27" s="19">
        <v>0</v>
      </c>
      <c r="D27" s="19">
        <f t="shared" si="2"/>
        <v>0</v>
      </c>
      <c r="E27" s="19">
        <v>0</v>
      </c>
      <c r="F27" s="42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9">
        <v>2</v>
      </c>
      <c r="N27" s="6">
        <f t="shared" si="0"/>
        <v>0</v>
      </c>
      <c r="O27" s="19">
        <v>0</v>
      </c>
      <c r="P27" s="9">
        <f t="shared" si="3"/>
        <v>15</v>
      </c>
      <c r="Q27" s="19"/>
    </row>
    <row r="28" spans="1:17" ht="12.75">
      <c r="A28" s="35" t="s">
        <v>52</v>
      </c>
      <c r="B28" s="32">
        <v>0</v>
      </c>
      <c r="C28" s="32">
        <v>1</v>
      </c>
      <c r="D28" s="32">
        <f t="shared" si="2"/>
        <v>1</v>
      </c>
      <c r="E28" s="32">
        <v>6</v>
      </c>
      <c r="F28" s="36">
        <v>0.15833333333333333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2">
        <v>2</v>
      </c>
      <c r="N28" s="38">
        <f t="shared" si="0"/>
        <v>0</v>
      </c>
      <c r="O28" s="32">
        <v>2</v>
      </c>
      <c r="P28" s="37">
        <f t="shared" si="3"/>
        <v>17</v>
      </c>
      <c r="Q28" s="32"/>
    </row>
    <row r="29" spans="1:17" ht="12.75">
      <c r="A29" s="1" t="s">
        <v>39</v>
      </c>
      <c r="B29" s="18">
        <v>0</v>
      </c>
      <c r="C29" s="1">
        <v>0</v>
      </c>
      <c r="D29" s="1">
        <f t="shared" si="2"/>
        <v>0</v>
      </c>
      <c r="E29" s="19">
        <v>0</v>
      </c>
      <c r="F29" s="8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2</v>
      </c>
      <c r="M29" s="1">
        <v>2</v>
      </c>
      <c r="N29" s="6">
        <f t="shared" si="0"/>
        <v>0</v>
      </c>
      <c r="O29" s="26">
        <v>-1</v>
      </c>
      <c r="P29" s="9"/>
      <c r="Q29" s="26">
        <f>O29</f>
        <v>-1</v>
      </c>
    </row>
    <row r="30" spans="1:17" ht="12.75">
      <c r="A30" s="1" t="s">
        <v>40</v>
      </c>
      <c r="B30" s="18"/>
      <c r="C30" s="1"/>
      <c r="D30" s="1">
        <f t="shared" si="2"/>
        <v>0</v>
      </c>
      <c r="E30" s="19"/>
      <c r="F30" s="8"/>
      <c r="G30" s="20"/>
      <c r="H30" s="20"/>
      <c r="I30" s="20"/>
      <c r="J30" s="20"/>
      <c r="K30" s="20"/>
      <c r="L30" s="20"/>
      <c r="M30" s="1"/>
      <c r="N30" s="6" t="str">
        <f t="shared" si="0"/>
        <v>0</v>
      </c>
      <c r="O30" s="26"/>
      <c r="P30" s="9"/>
      <c r="Q30" s="1">
        <f>Q29+O30</f>
        <v>-1</v>
      </c>
    </row>
    <row r="31" spans="1:17" ht="12.75">
      <c r="A31" s="1" t="s">
        <v>45</v>
      </c>
      <c r="B31" s="18"/>
      <c r="C31" s="1"/>
      <c r="D31" s="1">
        <f t="shared" si="2"/>
        <v>0</v>
      </c>
      <c r="E31" s="19"/>
      <c r="F31" s="8"/>
      <c r="G31" s="20"/>
      <c r="H31" s="20"/>
      <c r="I31" s="20"/>
      <c r="J31" s="20"/>
      <c r="K31" s="20"/>
      <c r="L31" s="20"/>
      <c r="M31" s="1"/>
      <c r="N31" s="6" t="str">
        <f t="shared" si="0"/>
        <v>0</v>
      </c>
      <c r="O31" s="26"/>
      <c r="P31" s="9"/>
      <c r="Q31" s="1">
        <f>Q30+O31</f>
        <v>-1</v>
      </c>
    </row>
    <row r="32" spans="1:17" ht="12.75">
      <c r="A32" s="1" t="s">
        <v>42</v>
      </c>
      <c r="B32" s="18"/>
      <c r="C32" s="1"/>
      <c r="D32" s="1">
        <f t="shared" si="2"/>
        <v>0</v>
      </c>
      <c r="E32" s="19"/>
      <c r="F32" s="8"/>
      <c r="G32" s="20"/>
      <c r="H32" s="20"/>
      <c r="I32" s="20"/>
      <c r="J32" s="20"/>
      <c r="K32" s="20"/>
      <c r="L32" s="20"/>
      <c r="M32" s="1"/>
      <c r="N32" s="6" t="str">
        <f t="shared" si="0"/>
        <v>0</v>
      </c>
      <c r="O32" s="1"/>
      <c r="P32" s="9"/>
      <c r="Q32" s="1">
        <f>Q31+O32</f>
        <v>-1</v>
      </c>
    </row>
    <row r="33" spans="2:16" ht="12.75">
      <c r="B33" s="1"/>
      <c r="C33" s="1"/>
      <c r="D33" s="1"/>
      <c r="E33" s="1"/>
      <c r="F33" s="3"/>
      <c r="G33" s="9"/>
      <c r="H33" s="9"/>
      <c r="I33" s="9"/>
      <c r="J33" s="9"/>
      <c r="K33" s="9"/>
      <c r="L33" s="9"/>
      <c r="M33" s="1"/>
      <c r="N33" s="9"/>
      <c r="O33" s="1"/>
      <c r="P33" s="9"/>
    </row>
    <row r="34" spans="2:17" s="1" customFormat="1" ht="12.75">
      <c r="B34" s="1" t="s">
        <v>1</v>
      </c>
      <c r="C34" s="1" t="s">
        <v>2</v>
      </c>
      <c r="D34" s="1" t="s">
        <v>4</v>
      </c>
      <c r="E34" s="1" t="s">
        <v>3</v>
      </c>
      <c r="F34" s="1" t="s">
        <v>12</v>
      </c>
      <c r="G34" s="1" t="s">
        <v>5</v>
      </c>
      <c r="H34" s="1" t="s">
        <v>6</v>
      </c>
      <c r="I34" s="1" t="s">
        <v>18</v>
      </c>
      <c r="J34" s="1" t="s">
        <v>7</v>
      </c>
      <c r="K34" s="1" t="s">
        <v>8</v>
      </c>
      <c r="L34" s="1" t="s">
        <v>44</v>
      </c>
      <c r="M34" s="1" t="s">
        <v>9</v>
      </c>
      <c r="N34" s="1" t="s">
        <v>10</v>
      </c>
      <c r="O34" s="2"/>
      <c r="P34" s="1" t="s">
        <v>35</v>
      </c>
      <c r="Q34" s="1" t="s">
        <v>46</v>
      </c>
    </row>
    <row r="35" spans="2:17" s="9" customFormat="1" ht="12.75">
      <c r="B35" s="9">
        <f>SUM(B7:B32)</f>
        <v>8</v>
      </c>
      <c r="C35" s="9">
        <f>SUM(C7:C32)</f>
        <v>13</v>
      </c>
      <c r="D35" s="9">
        <f aca="true" t="shared" si="4" ref="D35:M35">SUM(D7:D32)</f>
        <v>21</v>
      </c>
      <c r="E35" s="9">
        <f t="shared" si="4"/>
        <v>33</v>
      </c>
      <c r="F35" s="8">
        <f>SUM(F7:F32)</f>
        <v>1.11875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9</v>
      </c>
      <c r="M35" s="9">
        <f t="shared" si="4"/>
        <v>40</v>
      </c>
      <c r="N35" s="6">
        <f>IF(M35=0,"0",B35/M35)</f>
        <v>0.2</v>
      </c>
      <c r="P35" s="9">
        <f>P28</f>
        <v>17</v>
      </c>
      <c r="Q35" s="9">
        <f>Q32</f>
        <v>-1</v>
      </c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9" spans="1:11" ht="12.75">
      <c r="A39" s="1" t="s">
        <v>14</v>
      </c>
      <c r="B39" s="1" t="s">
        <v>15</v>
      </c>
      <c r="C39" s="1" t="s">
        <v>38</v>
      </c>
      <c r="D39" s="1" t="s">
        <v>17</v>
      </c>
      <c r="E39" s="57" t="s">
        <v>16</v>
      </c>
      <c r="F39" s="57"/>
      <c r="G39" s="57"/>
      <c r="H39" s="57"/>
      <c r="I39" s="57"/>
      <c r="J39" s="57"/>
      <c r="K39" s="57"/>
    </row>
    <row r="40" spans="1:11" ht="12.75">
      <c r="A40" s="1" t="s">
        <v>36</v>
      </c>
      <c r="B40" s="31" t="s">
        <v>55</v>
      </c>
      <c r="C40" s="5" t="s">
        <v>58</v>
      </c>
      <c r="D40" s="22" t="s">
        <v>59</v>
      </c>
      <c r="E40" s="59" t="s">
        <v>60</v>
      </c>
      <c r="F40" s="59"/>
      <c r="G40" s="59"/>
      <c r="H40" s="59"/>
      <c r="I40" s="59"/>
      <c r="J40" s="59"/>
      <c r="K40" s="59"/>
    </row>
    <row r="41" spans="1:11" ht="13.5" thickBot="1">
      <c r="A41" s="10" t="s">
        <v>37</v>
      </c>
      <c r="B41" s="44" t="s">
        <v>55</v>
      </c>
      <c r="C41" s="14" t="s">
        <v>56</v>
      </c>
      <c r="D41" s="24" t="s">
        <v>57</v>
      </c>
      <c r="E41" s="58" t="s">
        <v>54</v>
      </c>
      <c r="F41" s="58"/>
      <c r="G41" s="58"/>
      <c r="H41" s="58"/>
      <c r="I41" s="58"/>
      <c r="J41" s="58"/>
      <c r="K41" s="58"/>
    </row>
    <row r="42" spans="1:11" ht="12.75">
      <c r="A42" s="1" t="s">
        <v>13</v>
      </c>
      <c r="B42" s="21" t="s">
        <v>61</v>
      </c>
      <c r="C42" s="5" t="s">
        <v>62</v>
      </c>
      <c r="D42" s="5" t="s">
        <v>63</v>
      </c>
      <c r="E42" s="60" t="s">
        <v>64</v>
      </c>
      <c r="F42" s="60"/>
      <c r="G42" s="60"/>
      <c r="H42" s="60"/>
      <c r="I42" s="60"/>
      <c r="J42" s="60"/>
      <c r="K42" s="60"/>
    </row>
    <row r="43" spans="1:11" ht="12.75">
      <c r="A43" s="1" t="s">
        <v>19</v>
      </c>
      <c r="B43" s="1" t="s">
        <v>65</v>
      </c>
      <c r="C43" s="5" t="s">
        <v>66</v>
      </c>
      <c r="D43" s="3" t="s">
        <v>67</v>
      </c>
      <c r="E43" s="62" t="s">
        <v>68</v>
      </c>
      <c r="F43" s="62"/>
      <c r="G43" s="62"/>
      <c r="H43" s="62"/>
      <c r="I43" s="62"/>
      <c r="J43" s="62"/>
      <c r="K43" s="62"/>
    </row>
    <row r="44" spans="1:11" ht="12.75">
      <c r="A44" s="1" t="s">
        <v>20</v>
      </c>
      <c r="B44" s="31" t="s">
        <v>55</v>
      </c>
      <c r="C44" s="5" t="s">
        <v>69</v>
      </c>
      <c r="D44" s="3" t="s">
        <v>70</v>
      </c>
      <c r="E44" s="61" t="s">
        <v>71</v>
      </c>
      <c r="F44" s="61"/>
      <c r="G44" s="61"/>
      <c r="H44" s="61"/>
      <c r="I44" s="61"/>
      <c r="J44" s="61"/>
      <c r="K44" s="61"/>
    </row>
    <row r="45" spans="1:11" ht="12.75">
      <c r="A45" s="1" t="s">
        <v>21</v>
      </c>
      <c r="B45" s="31" t="s">
        <v>55</v>
      </c>
      <c r="C45" s="5" t="s">
        <v>73</v>
      </c>
      <c r="D45" s="3" t="s">
        <v>74</v>
      </c>
      <c r="E45" s="61" t="s">
        <v>72</v>
      </c>
      <c r="F45" s="61"/>
      <c r="G45" s="61"/>
      <c r="H45" s="61"/>
      <c r="I45" s="61"/>
      <c r="J45" s="61"/>
      <c r="K45" s="61"/>
    </row>
    <row r="46" spans="1:11" ht="12.75">
      <c r="A46" s="1" t="s">
        <v>22</v>
      </c>
      <c r="B46" s="31" t="s">
        <v>55</v>
      </c>
      <c r="C46" s="5" t="s">
        <v>75</v>
      </c>
      <c r="D46" s="22" t="s">
        <v>76</v>
      </c>
      <c r="E46" s="61" t="s">
        <v>77</v>
      </c>
      <c r="F46" s="61"/>
      <c r="G46" s="61"/>
      <c r="H46" s="61"/>
      <c r="I46" s="61"/>
      <c r="J46" s="61"/>
      <c r="K46" s="61"/>
    </row>
    <row r="47" spans="1:11" ht="12.75">
      <c r="A47" s="23" t="s">
        <v>23</v>
      </c>
      <c r="B47" s="21" t="s">
        <v>61</v>
      </c>
      <c r="C47" s="5" t="s">
        <v>80</v>
      </c>
      <c r="D47" s="22" t="s">
        <v>82</v>
      </c>
      <c r="E47" s="61" t="s">
        <v>78</v>
      </c>
      <c r="F47" s="61"/>
      <c r="G47" s="61"/>
      <c r="H47" s="61"/>
      <c r="I47" s="61"/>
      <c r="J47" s="61"/>
      <c r="K47" s="61"/>
    </row>
    <row r="48" spans="1:11" ht="12.75">
      <c r="A48" s="1" t="s">
        <v>24</v>
      </c>
      <c r="B48" s="31" t="s">
        <v>55</v>
      </c>
      <c r="C48" s="5" t="s">
        <v>81</v>
      </c>
      <c r="D48" s="3" t="s">
        <v>83</v>
      </c>
      <c r="E48" s="61" t="s">
        <v>79</v>
      </c>
      <c r="F48" s="61"/>
      <c r="G48" s="61"/>
      <c r="H48" s="61"/>
      <c r="I48" s="61"/>
      <c r="J48" s="61"/>
      <c r="K48" s="61"/>
    </row>
    <row r="49" spans="1:13" ht="12.75">
      <c r="A49" s="1" t="s">
        <v>25</v>
      </c>
      <c r="B49" s="31" t="s">
        <v>55</v>
      </c>
      <c r="C49" s="5" t="s">
        <v>84</v>
      </c>
      <c r="D49" s="3" t="s">
        <v>85</v>
      </c>
      <c r="E49" s="61" t="s">
        <v>86</v>
      </c>
      <c r="F49" s="61"/>
      <c r="G49" s="61"/>
      <c r="H49" s="61"/>
      <c r="I49" s="61"/>
      <c r="J49" s="61"/>
      <c r="K49" s="61"/>
      <c r="M49" s="45"/>
    </row>
    <row r="50" spans="1:13" ht="12.75">
      <c r="A50" s="1" t="s">
        <v>26</v>
      </c>
      <c r="B50" s="21" t="s">
        <v>61</v>
      </c>
      <c r="C50" s="5" t="s">
        <v>88</v>
      </c>
      <c r="D50" s="22" t="s">
        <v>89</v>
      </c>
      <c r="E50" s="61" t="s">
        <v>87</v>
      </c>
      <c r="F50" s="61"/>
      <c r="G50" s="61"/>
      <c r="H50" s="61"/>
      <c r="I50" s="61"/>
      <c r="J50" s="61"/>
      <c r="K50" s="61"/>
      <c r="M50" s="45"/>
    </row>
    <row r="51" spans="1:13" ht="12.75">
      <c r="A51" s="1" t="s">
        <v>27</v>
      </c>
      <c r="B51" s="21" t="s">
        <v>61</v>
      </c>
      <c r="C51" s="5" t="s">
        <v>92</v>
      </c>
      <c r="D51" s="3" t="s">
        <v>95</v>
      </c>
      <c r="E51" s="61" t="s">
        <v>90</v>
      </c>
      <c r="F51" s="61"/>
      <c r="G51" s="61"/>
      <c r="H51" s="61"/>
      <c r="I51" s="61"/>
      <c r="J51" s="61"/>
      <c r="K51" s="61"/>
      <c r="M51" s="45"/>
    </row>
    <row r="52" spans="1:11" ht="12.75">
      <c r="A52" s="1" t="s">
        <v>28</v>
      </c>
      <c r="B52" s="31" t="s">
        <v>55</v>
      </c>
      <c r="C52" s="5" t="s">
        <v>93</v>
      </c>
      <c r="D52" s="3" t="s">
        <v>96</v>
      </c>
      <c r="E52" s="61" t="s">
        <v>98</v>
      </c>
      <c r="F52" s="61"/>
      <c r="G52" s="61"/>
      <c r="H52" s="61"/>
      <c r="I52" s="61"/>
      <c r="J52" s="61"/>
      <c r="K52" s="61"/>
    </row>
    <row r="53" spans="1:11" ht="12.75">
      <c r="A53" s="1" t="s">
        <v>29</v>
      </c>
      <c r="B53" s="31" t="s">
        <v>55</v>
      </c>
      <c r="C53" s="5" t="s">
        <v>94</v>
      </c>
      <c r="D53" s="3" t="s">
        <v>97</v>
      </c>
      <c r="E53" s="61" t="s">
        <v>99</v>
      </c>
      <c r="F53" s="61"/>
      <c r="G53" s="61"/>
      <c r="H53" s="61"/>
      <c r="I53" s="61"/>
      <c r="J53" s="61"/>
      <c r="K53" s="61"/>
    </row>
    <row r="54" spans="1:11" ht="12.75">
      <c r="A54" s="1" t="s">
        <v>30</v>
      </c>
      <c r="B54" s="31" t="s">
        <v>55</v>
      </c>
      <c r="C54" s="5" t="s">
        <v>100</v>
      </c>
      <c r="D54" s="3" t="s">
        <v>101</v>
      </c>
      <c r="E54" s="61" t="s">
        <v>102</v>
      </c>
      <c r="F54" s="61"/>
      <c r="G54" s="61"/>
      <c r="H54" s="61"/>
      <c r="I54" s="61"/>
      <c r="J54" s="61"/>
      <c r="K54" s="61"/>
    </row>
    <row r="55" spans="1:11" ht="12.75">
      <c r="A55" s="1" t="s">
        <v>31</v>
      </c>
      <c r="B55" s="31" t="s">
        <v>55</v>
      </c>
      <c r="C55" s="5" t="s">
        <v>106</v>
      </c>
      <c r="D55" s="3" t="s">
        <v>108</v>
      </c>
      <c r="E55" s="61" t="s">
        <v>103</v>
      </c>
      <c r="F55" s="61"/>
      <c r="G55" s="61"/>
      <c r="H55" s="61"/>
      <c r="I55" s="61"/>
      <c r="J55" s="61"/>
      <c r="K55" s="61"/>
    </row>
    <row r="56" spans="1:11" ht="12.75">
      <c r="A56" s="1" t="s">
        <v>32</v>
      </c>
      <c r="B56" s="31" t="s">
        <v>55</v>
      </c>
      <c r="C56" s="22" t="s">
        <v>106</v>
      </c>
      <c r="D56" s="22" t="s">
        <v>109</v>
      </c>
      <c r="E56" s="61" t="s">
        <v>104</v>
      </c>
      <c r="F56" s="61"/>
      <c r="G56" s="61"/>
      <c r="H56" s="61"/>
      <c r="I56" s="61"/>
      <c r="J56" s="61"/>
      <c r="K56" s="61"/>
    </row>
    <row r="57" spans="1:11" ht="12.75">
      <c r="A57" s="1" t="s">
        <v>33</v>
      </c>
      <c r="B57" s="21" t="s">
        <v>61</v>
      </c>
      <c r="C57" s="3" t="s">
        <v>107</v>
      </c>
      <c r="D57" s="3" t="s">
        <v>110</v>
      </c>
      <c r="E57" s="61" t="s">
        <v>105</v>
      </c>
      <c r="F57" s="61"/>
      <c r="G57" s="61"/>
      <c r="H57" s="61"/>
      <c r="I57" s="61"/>
      <c r="J57" s="61"/>
      <c r="K57" s="61"/>
    </row>
    <row r="58" spans="1:11" ht="12.75">
      <c r="A58" s="1" t="s">
        <v>47</v>
      </c>
      <c r="B58" s="21" t="s">
        <v>61</v>
      </c>
      <c r="C58" s="3" t="s">
        <v>111</v>
      </c>
      <c r="D58" s="3" t="s">
        <v>112</v>
      </c>
      <c r="E58" s="61" t="s">
        <v>113</v>
      </c>
      <c r="F58" s="61"/>
      <c r="G58" s="61"/>
      <c r="H58" s="61"/>
      <c r="I58" s="61"/>
      <c r="J58" s="61"/>
      <c r="K58" s="61"/>
    </row>
    <row r="59" spans="1:11" ht="12.75">
      <c r="A59" s="1" t="s">
        <v>48</v>
      </c>
      <c r="B59" s="31" t="s">
        <v>55</v>
      </c>
      <c r="C59" s="22" t="s">
        <v>118</v>
      </c>
      <c r="D59" s="22" t="s">
        <v>121</v>
      </c>
      <c r="E59" s="61" t="s">
        <v>116</v>
      </c>
      <c r="F59" s="61"/>
      <c r="G59" s="61"/>
      <c r="H59" s="61"/>
      <c r="I59" s="61"/>
      <c r="J59" s="61"/>
      <c r="K59" s="61"/>
    </row>
    <row r="60" spans="1:11" ht="12.75">
      <c r="A60" s="1" t="s">
        <v>49</v>
      </c>
      <c r="B60" s="41" t="s">
        <v>65</v>
      </c>
      <c r="C60" s="22" t="s">
        <v>119</v>
      </c>
      <c r="D60" s="22" t="s">
        <v>122</v>
      </c>
      <c r="E60" s="61" t="s">
        <v>114</v>
      </c>
      <c r="F60" s="61"/>
      <c r="G60" s="61"/>
      <c r="H60" s="61"/>
      <c r="I60" s="61"/>
      <c r="J60" s="61"/>
      <c r="K60" s="61"/>
    </row>
    <row r="61" spans="1:11" ht="12.75">
      <c r="A61" s="1" t="s">
        <v>50</v>
      </c>
      <c r="B61" s="31" t="s">
        <v>55</v>
      </c>
      <c r="C61" s="22" t="s">
        <v>120</v>
      </c>
      <c r="D61" s="22" t="s">
        <v>123</v>
      </c>
      <c r="E61" s="61" t="s">
        <v>115</v>
      </c>
      <c r="F61" s="61"/>
      <c r="G61" s="61"/>
      <c r="H61" s="61"/>
      <c r="I61" s="61"/>
      <c r="J61" s="61"/>
      <c r="K61" s="61"/>
    </row>
    <row r="62" spans="1:11" ht="12.75">
      <c r="A62" s="1" t="s">
        <v>51</v>
      </c>
      <c r="B62" s="21" t="s">
        <v>61</v>
      </c>
      <c r="C62" s="22" t="s">
        <v>106</v>
      </c>
      <c r="D62" s="22" t="s">
        <v>124</v>
      </c>
      <c r="E62" s="61" t="s">
        <v>117</v>
      </c>
      <c r="F62" s="61"/>
      <c r="G62" s="61"/>
      <c r="H62" s="61"/>
      <c r="I62" s="61"/>
      <c r="J62" s="61"/>
      <c r="K62" s="61"/>
    </row>
    <row r="63" spans="1:11" ht="12.75">
      <c r="A63" s="32" t="s">
        <v>52</v>
      </c>
      <c r="B63" s="65" t="s">
        <v>55</v>
      </c>
      <c r="C63" s="33" t="s">
        <v>127</v>
      </c>
      <c r="D63" s="34" t="s">
        <v>128</v>
      </c>
      <c r="E63" s="63" t="s">
        <v>126</v>
      </c>
      <c r="F63" s="63"/>
      <c r="G63" s="63"/>
      <c r="H63" s="63"/>
      <c r="I63" s="63"/>
      <c r="J63" s="63"/>
      <c r="K63" s="63"/>
    </row>
    <row r="64" spans="1:11" ht="12.75">
      <c r="A64" s="1" t="s">
        <v>34</v>
      </c>
      <c r="B64" s="66" t="s">
        <v>61</v>
      </c>
      <c r="C64" s="5" t="s">
        <v>62</v>
      </c>
      <c r="D64" s="22" t="s">
        <v>63</v>
      </c>
      <c r="E64" s="64" t="s">
        <v>125</v>
      </c>
      <c r="F64" s="64"/>
      <c r="G64" s="64"/>
      <c r="H64" s="64"/>
      <c r="I64" s="64"/>
      <c r="J64" s="64"/>
      <c r="K64" s="64"/>
    </row>
    <row r="65" spans="1:11" ht="12.75">
      <c r="A65" s="1" t="s">
        <v>41</v>
      </c>
      <c r="B65" s="7"/>
      <c r="C65" s="5"/>
      <c r="D65" s="3"/>
      <c r="E65" s="39"/>
      <c r="F65" s="39"/>
      <c r="G65" s="39"/>
      <c r="H65" s="39"/>
      <c r="I65" s="39"/>
      <c r="J65" s="39"/>
      <c r="K65" s="39"/>
    </row>
    <row r="66" spans="1:11" ht="12.75">
      <c r="A66" s="1" t="s">
        <v>43</v>
      </c>
      <c r="B66" s="21"/>
      <c r="C66" s="5"/>
      <c r="D66" s="3"/>
      <c r="E66" s="39"/>
      <c r="F66" s="39"/>
      <c r="G66" s="39"/>
      <c r="H66" s="39"/>
      <c r="I66" s="39"/>
      <c r="J66" s="39"/>
      <c r="K66" s="39"/>
    </row>
    <row r="67" spans="1:4" ht="12.75">
      <c r="A67" s="1" t="s">
        <v>42</v>
      </c>
      <c r="B67" s="1"/>
      <c r="C67" s="3"/>
      <c r="D67" s="3"/>
    </row>
    <row r="68" ht="12.75">
      <c r="C68" s="4"/>
    </row>
  </sheetData>
  <sheetProtection/>
  <mergeCells count="27">
    <mergeCell ref="E63:K63"/>
    <mergeCell ref="E64:K64"/>
    <mergeCell ref="E59:K59"/>
    <mergeCell ref="E60:K60"/>
    <mergeCell ref="E62:K62"/>
    <mergeCell ref="E61:K61"/>
    <mergeCell ref="E46:K46"/>
    <mergeCell ref="E58:K58"/>
    <mergeCell ref="E55:K55"/>
    <mergeCell ref="E56:K56"/>
    <mergeCell ref="E57:K57"/>
    <mergeCell ref="E44:K44"/>
    <mergeCell ref="E52:K52"/>
    <mergeCell ref="E53:K53"/>
    <mergeCell ref="E51:K51"/>
    <mergeCell ref="E54:K54"/>
    <mergeCell ref="E45:K45"/>
    <mergeCell ref="A1:P1"/>
    <mergeCell ref="E39:K39"/>
    <mergeCell ref="E41:K41"/>
    <mergeCell ref="E40:K40"/>
    <mergeCell ref="E42:K42"/>
    <mergeCell ref="E50:K50"/>
    <mergeCell ref="E49:K49"/>
    <mergeCell ref="E47:K47"/>
    <mergeCell ref="E48:K48"/>
    <mergeCell ref="E43:K43"/>
  </mergeCells>
  <hyperlinks>
    <hyperlink ref="E41" r:id="rId1" display="http://stats.liahl.org/generate-scorecard.php?game_id=62700"/>
    <hyperlink ref="E40" r:id="rId2" display="http://stats.liahl.org/generate-scorecard.php?game_id=62594"/>
    <hyperlink ref="E43" r:id="rId3" display="http://stats.liahl.org/generate-scorecard.php?game_id=63340"/>
    <hyperlink ref="E45" r:id="rId4" display="http://stats.liahl.org/generate-scorecard.php?game_id=64297"/>
    <hyperlink ref="E51" r:id="rId5" display="http://stats.liahl.org/generate-scorecard.php?game_id=66364"/>
    <hyperlink ref="E59" r:id="rId6" display="http://stats.liahl.org/generate-scorecard.php?game_id=70120"/>
    <hyperlink ref="E60" r:id="rId7" display="http://stats.liahl.org/generate-scorecard.php?game_id=70166"/>
  </hyperlinks>
  <printOptions/>
  <pageMargins left="0.75" right="0.75" top="1" bottom="1" header="0.5" footer="0.5"/>
  <pageSetup horizontalDpi="300" verticalDpi="300" orientation="portrait" r:id="rId8"/>
  <ignoredErrors>
    <ignoredError sqref="H35:M35 B35:F35 G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dUm</cp:lastModifiedBy>
  <dcterms:created xsi:type="dcterms:W3CDTF">2004-03-08T22:18:11Z</dcterms:created>
  <dcterms:modified xsi:type="dcterms:W3CDTF">2011-04-11T05:10:31Z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