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<sst xmlns="http://schemas.openxmlformats.org/spreadsheetml/2006/main" count="168" uniqueCount="107">
  <si>
    <t>#</t>
  </si>
  <si>
    <t>Goals</t>
  </si>
  <si>
    <t>Asst.</t>
  </si>
  <si>
    <t>PIM</t>
  </si>
  <si>
    <t>Pts.</t>
  </si>
  <si>
    <t>PP</t>
  </si>
  <si>
    <t>SH</t>
  </si>
  <si>
    <t>GW</t>
  </si>
  <si>
    <t>GT</t>
  </si>
  <si>
    <t>Shots</t>
  </si>
  <si>
    <t>S%</t>
  </si>
  <si>
    <t>+/-</t>
  </si>
  <si>
    <t>Act.PIM</t>
  </si>
  <si>
    <t>Game 1</t>
  </si>
  <si>
    <t>Game</t>
  </si>
  <si>
    <t>Result</t>
  </si>
  <si>
    <t>Scoresheet</t>
  </si>
  <si>
    <t>Standings</t>
  </si>
  <si>
    <t>EN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</si>
  <si>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</si>
  <si>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</si>
  <si>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</si>
  <si>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</si>
  <si>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</si>
  <si>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</si>
  <si>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</si>
  <si>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</si>
  <si>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</si>
  <si>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</si>
  <si>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</si>
  <si>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</si>
  <si>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Game 14</t>
  </si>
  <si>
    <t>Game 15</t>
  </si>
  <si>
    <t>Game 16</t>
  </si>
  <si>
    <t>Playoff 1</t>
  </si>
  <si>
    <t>Tot +/-</t>
  </si>
  <si>
    <t>PRE 1</t>
  </si>
  <si>
    <t>PRE 2</t>
  </si>
  <si>
    <t>Score</t>
  </si>
  <si>
    <t>POST 1</t>
  </si>
  <si>
    <t>POST 2</t>
  </si>
  <si>
    <t>Playoff 2</t>
  </si>
  <si>
    <t>FINALS</t>
  </si>
  <si>
    <t>Playoff 3</t>
  </si>
  <si>
    <t>DrawPen</t>
  </si>
  <si>
    <t>POST 3</t>
  </si>
  <si>
    <t>POST +/-</t>
  </si>
  <si>
    <t>DNP</t>
  </si>
  <si>
    <t>loss</t>
  </si>
  <si>
    <t>GP</t>
  </si>
  <si>
    <t>Summer 2012 Season</t>
  </si>
  <si>
    <t>4 - 5</t>
  </si>
  <si>
    <t>0 - 1</t>
  </si>
  <si>
    <t>http://stats.liahl.org/generate-scorecard.php?game_id=86159</t>
  </si>
  <si>
    <t>WIN</t>
  </si>
  <si>
    <t>Tie</t>
  </si>
  <si>
    <t>4 - 3</t>
  </si>
  <si>
    <t>1 - 1</t>
  </si>
  <si>
    <t>http://stats.liahl.org/generate-scorecard.php?game_id=86249</t>
  </si>
  <si>
    <t>4 - 4</t>
  </si>
  <si>
    <t>0 - 0 - 1</t>
  </si>
  <si>
    <t>http://stats.liahl.org/generate-scorecard.php?game_id=86318</t>
  </si>
  <si>
    <t>http://stats.liahl.org/generate-scorecard.php?game_id=86423</t>
  </si>
  <si>
    <t>http://stats.liahl.org/generate-scorecard.php?game_id=86972</t>
  </si>
  <si>
    <t>7 - 5</t>
  </si>
  <si>
    <t>2 - 5</t>
  </si>
  <si>
    <t>0 - 1 - 1</t>
  </si>
  <si>
    <t>0 - 2 - 1</t>
  </si>
  <si>
    <t>http://stats.liahl.org/generate-scorecard.php?game_id=87004</t>
  </si>
  <si>
    <t>0 - 3 - 1</t>
  </si>
  <si>
    <t>7 - 1</t>
  </si>
  <si>
    <t>5 - 6</t>
  </si>
  <si>
    <t>0 - 4 - 1</t>
  </si>
  <si>
    <t>http://stats.liahl.org/generate-scorecard.php?game_id=87058</t>
  </si>
  <si>
    <t>1 - 3</t>
  </si>
  <si>
    <t>0 - 5 - 1</t>
  </si>
  <si>
    <t>http://stats.liahl.org/generate-scorecard.php?game_id=87184</t>
  </si>
  <si>
    <t>http://stats.liahl.org/generate-scorecard.php?game_id=87272</t>
  </si>
  <si>
    <t>http://stats.liahl.org/generate-scorecard.php?game_id=87377</t>
  </si>
  <si>
    <t>5 - 8</t>
  </si>
  <si>
    <t>9 - 4</t>
  </si>
  <si>
    <t>1 - 5 - 1</t>
  </si>
  <si>
    <t>1 - 6 - 1</t>
  </si>
  <si>
    <t>1 - 7 - 1</t>
  </si>
  <si>
    <t>http://stats.liahl.org/generate-scorecard.php?game_id=87848</t>
  </si>
  <si>
    <t>5 - 4</t>
  </si>
  <si>
    <t>3 - 4</t>
  </si>
  <si>
    <t>2 - 7 - 1</t>
  </si>
  <si>
    <t>3 - 7 - 1</t>
  </si>
  <si>
    <t>http://stats.liahl.org/generate-scorecard.php?game_id=88004</t>
  </si>
  <si>
    <t>http://stats.liahl.org/generate-scorecard.php?game_id=88049</t>
  </si>
  <si>
    <t>5 - 2</t>
  </si>
  <si>
    <t>4 - 7 - 1</t>
  </si>
  <si>
    <t>4 - 8 - 1</t>
  </si>
  <si>
    <t>http://stats.liahl.org/generate-scorecard.php?game_id=88109</t>
  </si>
  <si>
    <t>http://stats.liahl.org/generate-scorecard.php?game_id=88243</t>
  </si>
  <si>
    <t>6 - 4</t>
  </si>
  <si>
    <t>4 - 9 - 1</t>
  </si>
  <si>
    <t>2 - 4</t>
  </si>
  <si>
    <t>5 - 9 - 1</t>
  </si>
  <si>
    <t>http://stats.liahl.org/generate-scorecard.php?game_id=88948</t>
  </si>
  <si>
    <t>http://stats.liahl.org/generate-scorecard.php?game_id=88993</t>
  </si>
  <si>
    <t>http://stats.liahl.org/generate-scorecard.php?game_id=89208</t>
  </si>
  <si>
    <t>3 - 2</t>
  </si>
  <si>
    <t>6 - 9 - 1</t>
  </si>
  <si>
    <t>0 - 4</t>
  </si>
  <si>
    <t>http://stats.liahl.org/generate-scorecard.php?game_id=89401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</si>
</sst>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-00\-0000"/>
    <numFmt numFmtId="168" formatCode="00000"/>
    <numFmt numFmtId="169" formatCode="[$-409]h:mm:ss\ AM/PM"/>
    <numFmt numFmtId="170" formatCode="[$-409]dddd\,\ mmmm\ dd\,\ yyyy"/>
    <numFmt numFmtId="171" formatCode="h:mm;@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7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7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11" xfId="0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16" fontId="6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49" fontId="0" fillId="0" borderId="11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1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49" fontId="0" fillId="33" borderId="0" xfId="0" applyNumberFormat="1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1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171" fontId="4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 horizontal="center"/>
    </xf>
    <xf numFmtId="171" fontId="0" fillId="0" borderId="0" xfId="0" applyNumberFormat="1" applyAlignment="1">
      <alignment/>
    </xf>
    <xf numFmtId="171" fontId="0" fillId="33" borderId="0" xfId="0" applyNumberFormat="1" applyFill="1" applyAlignment="1">
      <alignment horizontal="center"/>
    </xf>
    <xf numFmtId="171" fontId="0" fillId="33" borderId="10" xfId="0" applyNumberFormat="1" applyFill="1" applyBorder="1" applyAlignment="1">
      <alignment horizontal="center"/>
    </xf>
    <xf numFmtId="171" fontId="0" fillId="33" borderId="0" xfId="0" applyNumberFormat="1" applyFont="1" applyFill="1" applyAlignment="1">
      <alignment horizontal="center"/>
    </xf>
    <xf numFmtId="0" fontId="42" fillId="0" borderId="11" xfId="0" applyFont="1" applyBorder="1" applyAlignment="1">
      <alignment horizontal="center"/>
    </xf>
    <xf numFmtId="49" fontId="1" fillId="0" borderId="0" xfId="53" applyNumberForma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53" applyNumberFormat="1" applyAlignment="1" applyProtection="1">
      <alignment horizontal="center"/>
      <protection/>
    </xf>
    <xf numFmtId="0" fontId="1" fillId="0" borderId="10" xfId="53" applyBorder="1" applyAlignment="1" applyProtection="1">
      <alignment horizontal="center"/>
      <protection/>
    </xf>
    <xf numFmtId="49" fontId="1" fillId="0" borderId="12" xfId="53" applyNumberFormat="1" applyBorder="1" applyAlignment="1" applyProtection="1">
      <alignment horizontal="center"/>
      <protection/>
    </xf>
    <xf numFmtId="0" fontId="1" fillId="0" borderId="0" xfId="53" applyAlignment="1" applyProtection="1">
      <alignment horizontal="center"/>
      <protection/>
    </xf>
    <xf numFmtId="49" fontId="1" fillId="0" borderId="11" xfId="53" applyNumberFormat="1" applyBorder="1" applyAlignment="1" applyProtection="1">
      <alignment horizontal="center"/>
      <protection/>
    </xf>
    <xf numFmtId="49" fontId="1" fillId="0" borderId="13" xfId="53" applyNumberFormat="1" applyBorder="1" applyAlignment="1" applyProtection="1">
      <alignment horizontal="center"/>
      <protection/>
    </xf>
    <xf numFmtId="0" fontId="4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.liahl.org/generate-scorecard.php?game_id=86159" TargetMode="External" /><Relationship Id="rId2" Type="http://schemas.openxmlformats.org/officeDocument/2006/relationships/hyperlink" Target="http://stats.liahl.org/generate-scorecard.php?game_id=86249" TargetMode="External" /><Relationship Id="rId3" Type="http://schemas.openxmlformats.org/officeDocument/2006/relationships/hyperlink" Target="http://stats.liahl.org/generate-scorecard.php?game_id=86318" TargetMode="External" /><Relationship Id="rId4" Type="http://schemas.openxmlformats.org/officeDocument/2006/relationships/hyperlink" Target="http://stats.liahl.org/generate-scorecard.php?game_id=86423" TargetMode="External" /><Relationship Id="rId5" Type="http://schemas.openxmlformats.org/officeDocument/2006/relationships/hyperlink" Target="http://stats.liahl.org/generate-scorecard.php?game_id=86972" TargetMode="External" /><Relationship Id="rId6" Type="http://schemas.openxmlformats.org/officeDocument/2006/relationships/hyperlink" Target="http://stats.liahl.org/generate-scorecard.php?game_id=87004" TargetMode="External" /><Relationship Id="rId7" Type="http://schemas.openxmlformats.org/officeDocument/2006/relationships/hyperlink" Target="http://stats.liahl.org/generate-scorecard.php?game_id=87058" TargetMode="External" /><Relationship Id="rId8" Type="http://schemas.openxmlformats.org/officeDocument/2006/relationships/hyperlink" Target="http://stats.liahl.org/generate-scorecard.php?game_id=87184" TargetMode="External" /><Relationship Id="rId9" Type="http://schemas.openxmlformats.org/officeDocument/2006/relationships/hyperlink" Target="http://stats.liahl.org/generate-scorecard.php?game_id=87272" TargetMode="External" /><Relationship Id="rId10" Type="http://schemas.openxmlformats.org/officeDocument/2006/relationships/hyperlink" Target="http://stats.liahl.org/generate-scorecard.php?game_id=87377" TargetMode="External" /><Relationship Id="rId11" Type="http://schemas.openxmlformats.org/officeDocument/2006/relationships/hyperlink" Target="http://stats.liahl.org/generate-scorecard.php?game_id=87848" TargetMode="External" /><Relationship Id="rId12" Type="http://schemas.openxmlformats.org/officeDocument/2006/relationships/hyperlink" Target="http://stats.liahl.org/generate-scorecard.php?game_id=88004" TargetMode="External" /><Relationship Id="rId13" Type="http://schemas.openxmlformats.org/officeDocument/2006/relationships/hyperlink" Target="http://stats.liahl.org/generate-scorecard.php?game_id=88049" TargetMode="External" /><Relationship Id="rId14" Type="http://schemas.openxmlformats.org/officeDocument/2006/relationships/hyperlink" Target="http://stats.liahl.org/generate-scorecard.php?game_id=88109" TargetMode="External" /><Relationship Id="rId15" Type="http://schemas.openxmlformats.org/officeDocument/2006/relationships/hyperlink" Target="http://stats.liahl.org/generate-scorecard.php?game_id=88243" TargetMode="External" /><Relationship Id="rId16" Type="http://schemas.openxmlformats.org/officeDocument/2006/relationships/hyperlink" Target="http://stats.liahl.org/generate-scorecard.php?game_id=88948" TargetMode="External" /><Relationship Id="rId17" Type="http://schemas.openxmlformats.org/officeDocument/2006/relationships/hyperlink" Target="http://stats.liahl.org/generate-scorecard.php?game_id=88993" TargetMode="External" /><Relationship Id="rId18" Type="http://schemas.openxmlformats.org/officeDocument/2006/relationships/hyperlink" Target="http://stats.liahl.org/generate-scorecard.php?game_id=89208" TargetMode="External" /><Relationship Id="rId19" Type="http://schemas.openxmlformats.org/officeDocument/2006/relationships/hyperlink" Target="http://stats.liahl.org/generate-scorecard.php?game_id=89401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1">
      <selection activeCell="A1" sqref="A1:R1"/>
    </sheetView>
  </sheetViews>
  <sheetFormatPr defaultColWidth="9.140625" defaultRowHeight="12.75"/>
  <cols>
    <col min="1" max="1" width="9.140625" style="1" customWidth="1"/>
    <col min="6" max="6" width="12.28125" style="0" bestFit="1" customWidth="1"/>
    <col min="7" max="7" width="9.140625" style="63" customWidth="1"/>
    <col min="9" max="9" width="9.140625" style="1" customWidth="1"/>
    <col min="17" max="17" width="9.140625" style="1" customWidth="1"/>
  </cols>
  <sheetData>
    <row r="1" spans="1:18" ht="20.25">
      <c r="A1" s="69" t="s">
        <v>50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2:18" ht="12.75">
      <c r="B2" s="1"/>
      <c r="I2"/>
      <c r="J2" s="1"/>
      <c r="Q2"/>
      <c r="R2" s="1"/>
    </row>
    <row r="3" spans="1:17" s="1" customFormat="1" ht="12.75">
      <c r="A3" s="1" t="s">
        <v>0</v>
      </c>
      <c r="B3" s="20" t="s">
        <v>49</v>
      </c>
      <c r="C3" s="1" t="s">
        <v>1</v>
      </c>
      <c r="D3" s="1" t="s">
        <v>2</v>
      </c>
      <c r="E3" s="1" t="s">
        <v>4</v>
      </c>
      <c r="F3" s="1" t="s">
        <v>3</v>
      </c>
      <c r="G3" s="8" t="s">
        <v>12</v>
      </c>
      <c r="H3" s="1" t="s">
        <v>5</v>
      </c>
      <c r="I3" s="1" t="s">
        <v>6</v>
      </c>
      <c r="J3" s="1" t="s">
        <v>18</v>
      </c>
      <c r="K3" s="1" t="s">
        <v>7</v>
      </c>
      <c r="L3" s="1" t="s">
        <v>8</v>
      </c>
      <c r="M3" s="1" t="s">
        <v>44</v>
      </c>
      <c r="N3" s="1" t="s">
        <v>9</v>
      </c>
      <c r="O3" s="1" t="s">
        <v>10</v>
      </c>
      <c r="P3" s="2" t="s">
        <v>11</v>
      </c>
      <c r="Q3" s="1" t="s">
        <v>35</v>
      </c>
    </row>
    <row r="4" spans="2:18" ht="12.75">
      <c r="B4" s="1"/>
      <c r="I4"/>
      <c r="J4" s="1"/>
      <c r="Q4"/>
      <c r="R4" s="1"/>
    </row>
    <row r="5" spans="1:18" s="41" customFormat="1" ht="12.75">
      <c r="A5" s="38" t="s">
        <v>36</v>
      </c>
      <c r="B5" s="39">
        <v>0</v>
      </c>
      <c r="C5" s="38">
        <v>0</v>
      </c>
      <c r="D5" s="38">
        <v>0</v>
      </c>
      <c r="E5" s="38">
        <f>C5+D5</f>
        <v>0</v>
      </c>
      <c r="F5" s="38">
        <v>0</v>
      </c>
      <c r="G5" s="64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40" t="str">
        <f aca="true" t="shared" si="0" ref="O5:O26">IF(N5=0,"0",C5/N5)</f>
        <v>0</v>
      </c>
      <c r="P5" s="39">
        <v>0</v>
      </c>
      <c r="Q5" s="39">
        <f>P5</f>
        <v>0</v>
      </c>
      <c r="R5" s="37" t="s">
        <v>47</v>
      </c>
    </row>
    <row r="6" spans="1:18" s="41" customFormat="1" ht="13.5" thickBot="1">
      <c r="A6" s="52" t="s">
        <v>37</v>
      </c>
      <c r="B6" s="53">
        <v>0</v>
      </c>
      <c r="C6" s="52">
        <v>0</v>
      </c>
      <c r="D6" s="52">
        <v>0</v>
      </c>
      <c r="E6" s="52">
        <f aca="true" t="shared" si="1" ref="E6:E24">C6+D6</f>
        <v>0</v>
      </c>
      <c r="F6" s="52">
        <v>0</v>
      </c>
      <c r="G6" s="65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4" t="str">
        <f>IF(N6=0,"0",C6/N6)</f>
        <v>0</v>
      </c>
      <c r="P6" s="52">
        <v>0</v>
      </c>
      <c r="Q6" s="53">
        <f>Q5+P6</f>
        <v>0</v>
      </c>
      <c r="R6" s="37" t="s">
        <v>47</v>
      </c>
    </row>
    <row r="7" spans="1:18" s="41" customFormat="1" ht="12.75">
      <c r="A7" s="55" t="s">
        <v>13</v>
      </c>
      <c r="B7" s="56">
        <v>0</v>
      </c>
      <c r="C7" s="38">
        <v>0</v>
      </c>
      <c r="D7" s="38">
        <v>0</v>
      </c>
      <c r="E7" s="38">
        <f t="shared" si="1"/>
        <v>0</v>
      </c>
      <c r="F7" s="38">
        <v>0</v>
      </c>
      <c r="G7" s="64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40" t="str">
        <f t="shared" si="0"/>
        <v>0</v>
      </c>
      <c r="P7" s="38">
        <v>0</v>
      </c>
      <c r="Q7" s="39">
        <f>P7</f>
        <v>0</v>
      </c>
      <c r="R7" s="38" t="s">
        <v>47</v>
      </c>
    </row>
    <row r="8" spans="1:18" s="41" customFormat="1" ht="12.75">
      <c r="A8" s="37" t="s">
        <v>19</v>
      </c>
      <c r="B8" s="56">
        <v>0</v>
      </c>
      <c r="C8" s="38">
        <v>0</v>
      </c>
      <c r="D8" s="38">
        <v>0</v>
      </c>
      <c r="E8" s="38">
        <f t="shared" si="1"/>
        <v>0</v>
      </c>
      <c r="F8" s="38">
        <v>0</v>
      </c>
      <c r="G8" s="64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40" t="str">
        <f t="shared" si="0"/>
        <v>0</v>
      </c>
      <c r="P8" s="38">
        <v>0</v>
      </c>
      <c r="Q8" s="39">
        <f aca="true" t="shared" si="2" ref="Q8:Q22">Q7+P8</f>
        <v>0</v>
      </c>
      <c r="R8" s="38" t="s">
        <v>47</v>
      </c>
    </row>
    <row r="9" spans="1:18" s="22" customFormat="1" ht="12" customHeight="1">
      <c r="A9" s="24" t="s">
        <v>20</v>
      </c>
      <c r="B9" s="35">
        <v>1</v>
      </c>
      <c r="C9" s="25">
        <v>0</v>
      </c>
      <c r="D9" s="25">
        <v>1</v>
      </c>
      <c r="E9" s="25">
        <f t="shared" si="1"/>
        <v>1</v>
      </c>
      <c r="F9" s="25">
        <v>0</v>
      </c>
      <c r="G9" s="26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1</v>
      </c>
      <c r="N9" s="25">
        <v>3</v>
      </c>
      <c r="O9" s="6">
        <f t="shared" si="0"/>
        <v>0</v>
      </c>
      <c r="P9" s="25">
        <v>-1</v>
      </c>
      <c r="Q9" s="27">
        <f t="shared" si="2"/>
        <v>-1</v>
      </c>
      <c r="R9" s="25"/>
    </row>
    <row r="10" spans="1:18" s="41" customFormat="1" ht="12.75">
      <c r="A10" s="58" t="s">
        <v>21</v>
      </c>
      <c r="B10" s="59">
        <v>0</v>
      </c>
      <c r="C10" s="60">
        <v>0</v>
      </c>
      <c r="D10" s="60">
        <v>0</v>
      </c>
      <c r="E10" s="60">
        <f t="shared" si="1"/>
        <v>0</v>
      </c>
      <c r="F10" s="60">
        <v>0</v>
      </c>
      <c r="G10" s="61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0">
        <v>0</v>
      </c>
      <c r="O10" s="40" t="str">
        <f t="shared" si="0"/>
        <v>0</v>
      </c>
      <c r="P10" s="60">
        <v>0</v>
      </c>
      <c r="Q10" s="62">
        <f t="shared" si="2"/>
        <v>-1</v>
      </c>
      <c r="R10" s="58" t="s">
        <v>47</v>
      </c>
    </row>
    <row r="11" spans="1:18" ht="12.75">
      <c r="A11" s="15" t="s">
        <v>22</v>
      </c>
      <c r="B11" s="36">
        <v>1</v>
      </c>
      <c r="C11" s="12">
        <v>1</v>
      </c>
      <c r="D11" s="12">
        <v>1</v>
      </c>
      <c r="E11" s="12">
        <f t="shared" si="1"/>
        <v>2</v>
      </c>
      <c r="F11" s="12">
        <v>0</v>
      </c>
      <c r="G11" s="13">
        <v>0</v>
      </c>
      <c r="H11" s="14">
        <v>1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v>3</v>
      </c>
      <c r="O11" s="6">
        <f t="shared" si="0"/>
        <v>0.3333333333333333</v>
      </c>
      <c r="P11" s="12">
        <v>0</v>
      </c>
      <c r="Q11" s="14">
        <f t="shared" si="2"/>
        <v>-1</v>
      </c>
      <c r="R11" s="12"/>
    </row>
    <row r="12" spans="1:18" ht="12.75">
      <c r="A12" s="24" t="s">
        <v>23</v>
      </c>
      <c r="B12" s="35">
        <v>1</v>
      </c>
      <c r="C12" s="25">
        <v>0</v>
      </c>
      <c r="D12" s="25">
        <v>0</v>
      </c>
      <c r="E12" s="25">
        <f>C12+D12</f>
        <v>0</v>
      </c>
      <c r="F12" s="25">
        <v>0</v>
      </c>
      <c r="G12" s="26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5">
        <v>3</v>
      </c>
      <c r="O12" s="6">
        <f t="shared" si="0"/>
        <v>0</v>
      </c>
      <c r="P12" s="25">
        <v>-1</v>
      </c>
      <c r="Q12" s="27">
        <f t="shared" si="2"/>
        <v>-2</v>
      </c>
      <c r="R12" s="1"/>
    </row>
    <row r="13" spans="1:18" ht="12.75">
      <c r="A13" s="20" t="s">
        <v>24</v>
      </c>
      <c r="B13" s="34">
        <v>1</v>
      </c>
      <c r="C13" s="1">
        <v>0</v>
      </c>
      <c r="D13" s="1">
        <v>0</v>
      </c>
      <c r="E13" s="1">
        <f>C13+D13</f>
        <v>0</v>
      </c>
      <c r="F13" s="1">
        <v>0</v>
      </c>
      <c r="G13" s="8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">
        <v>0</v>
      </c>
      <c r="O13" s="6" t="str">
        <f t="shared" si="0"/>
        <v>0</v>
      </c>
      <c r="P13" s="1">
        <v>-1</v>
      </c>
      <c r="Q13" s="9">
        <f t="shared" si="2"/>
        <v>-3</v>
      </c>
      <c r="R13" s="1"/>
    </row>
    <row r="14" spans="1:18" ht="12.75">
      <c r="A14" s="20" t="s">
        <v>25</v>
      </c>
      <c r="B14" s="34">
        <v>1</v>
      </c>
      <c r="C14" s="1">
        <v>0</v>
      </c>
      <c r="D14" s="1">
        <v>0</v>
      </c>
      <c r="E14" s="1">
        <f>C14+D14</f>
        <v>0</v>
      </c>
      <c r="F14" s="1">
        <v>3</v>
      </c>
      <c r="G14" s="8">
        <v>0.125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">
        <v>1</v>
      </c>
      <c r="O14" s="6">
        <f t="shared" si="0"/>
        <v>0</v>
      </c>
      <c r="P14" s="1">
        <v>-3</v>
      </c>
      <c r="Q14" s="9">
        <f t="shared" si="2"/>
        <v>-6</v>
      </c>
      <c r="R14" s="1"/>
    </row>
    <row r="15" spans="1:18" ht="12.75">
      <c r="A15" s="20" t="s">
        <v>26</v>
      </c>
      <c r="B15" s="34">
        <v>1</v>
      </c>
      <c r="C15" s="1">
        <v>1</v>
      </c>
      <c r="D15" s="1">
        <v>1</v>
      </c>
      <c r="E15" s="1">
        <f>C15+D15</f>
        <v>2</v>
      </c>
      <c r="F15" s="1">
        <v>0</v>
      </c>
      <c r="G15" s="8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1</v>
      </c>
      <c r="N15" s="1">
        <v>3</v>
      </c>
      <c r="O15" s="6">
        <f t="shared" si="0"/>
        <v>0.3333333333333333</v>
      </c>
      <c r="P15" s="1">
        <v>-1</v>
      </c>
      <c r="Q15" s="9">
        <f t="shared" si="2"/>
        <v>-7</v>
      </c>
      <c r="R15" s="1"/>
    </row>
    <row r="16" spans="1:18" s="41" customFormat="1" ht="12.75">
      <c r="A16" s="37" t="s">
        <v>27</v>
      </c>
      <c r="B16" s="56">
        <v>0</v>
      </c>
      <c r="C16" s="38">
        <v>0</v>
      </c>
      <c r="D16" s="38">
        <v>0</v>
      </c>
      <c r="E16" s="38">
        <f t="shared" si="1"/>
        <v>0</v>
      </c>
      <c r="F16" s="38">
        <v>0</v>
      </c>
      <c r="G16" s="64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8">
        <v>0</v>
      </c>
      <c r="O16" s="40" t="str">
        <f t="shared" si="0"/>
        <v>0</v>
      </c>
      <c r="P16" s="38">
        <v>0</v>
      </c>
      <c r="Q16" s="39">
        <f t="shared" si="2"/>
        <v>-7</v>
      </c>
      <c r="R16" s="58" t="s">
        <v>47</v>
      </c>
    </row>
    <row r="17" spans="1:18" s="41" customFormat="1" ht="12.75">
      <c r="A17" s="37" t="s">
        <v>28</v>
      </c>
      <c r="B17" s="56">
        <v>0</v>
      </c>
      <c r="C17" s="38">
        <v>0</v>
      </c>
      <c r="D17" s="38">
        <v>0</v>
      </c>
      <c r="E17" s="38">
        <f t="shared" si="1"/>
        <v>0</v>
      </c>
      <c r="F17" s="38">
        <v>0</v>
      </c>
      <c r="G17" s="66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8">
        <v>0</v>
      </c>
      <c r="O17" s="40" t="str">
        <f t="shared" si="0"/>
        <v>0</v>
      </c>
      <c r="P17" s="38">
        <v>0</v>
      </c>
      <c r="Q17" s="39">
        <f t="shared" si="2"/>
        <v>-7</v>
      </c>
      <c r="R17" s="58" t="s">
        <v>47</v>
      </c>
    </row>
    <row r="18" spans="1:18" s="41" customFormat="1" ht="12.75">
      <c r="A18" s="37" t="s">
        <v>29</v>
      </c>
      <c r="B18" s="56">
        <v>0</v>
      </c>
      <c r="C18" s="58">
        <v>0</v>
      </c>
      <c r="D18" s="38">
        <v>0</v>
      </c>
      <c r="E18" s="38">
        <f t="shared" si="1"/>
        <v>0</v>
      </c>
      <c r="F18" s="38">
        <v>0</v>
      </c>
      <c r="G18" s="64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8">
        <v>0</v>
      </c>
      <c r="O18" s="40" t="str">
        <f t="shared" si="0"/>
        <v>0</v>
      </c>
      <c r="P18" s="38">
        <v>0</v>
      </c>
      <c r="Q18" s="39">
        <f t="shared" si="2"/>
        <v>-7</v>
      </c>
      <c r="R18" s="58" t="s">
        <v>47</v>
      </c>
    </row>
    <row r="19" spans="1:18" s="41" customFormat="1" ht="12.75">
      <c r="A19" s="37" t="s">
        <v>30</v>
      </c>
      <c r="B19" s="56">
        <v>0</v>
      </c>
      <c r="C19" s="38">
        <v>0</v>
      </c>
      <c r="D19" s="38">
        <v>0</v>
      </c>
      <c r="E19" s="38">
        <f t="shared" si="1"/>
        <v>0</v>
      </c>
      <c r="F19" s="38">
        <v>0</v>
      </c>
      <c r="G19" s="64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8">
        <v>0</v>
      </c>
      <c r="O19" s="40" t="str">
        <f t="shared" si="0"/>
        <v>0</v>
      </c>
      <c r="P19" s="38">
        <v>0</v>
      </c>
      <c r="Q19" s="39">
        <f t="shared" si="2"/>
        <v>-7</v>
      </c>
      <c r="R19" s="58" t="s">
        <v>47</v>
      </c>
    </row>
    <row r="20" spans="1:18" s="22" customFormat="1" ht="12.75">
      <c r="A20" s="24" t="s">
        <v>31</v>
      </c>
      <c r="B20" s="35">
        <v>1</v>
      </c>
      <c r="C20" s="25">
        <v>1</v>
      </c>
      <c r="D20" s="25">
        <v>0</v>
      </c>
      <c r="E20" s="25">
        <f t="shared" si="1"/>
        <v>1</v>
      </c>
      <c r="F20" s="25">
        <v>0</v>
      </c>
      <c r="G20" s="26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5">
        <v>3</v>
      </c>
      <c r="O20" s="45">
        <f t="shared" si="0"/>
        <v>0.3333333333333333</v>
      </c>
      <c r="P20" s="25">
        <v>-3</v>
      </c>
      <c r="Q20" s="27">
        <f t="shared" si="2"/>
        <v>-10</v>
      </c>
      <c r="R20" s="25"/>
    </row>
    <row r="21" spans="1:18" s="22" customFormat="1" ht="12.75">
      <c r="A21" s="24" t="s">
        <v>32</v>
      </c>
      <c r="B21" s="35">
        <v>1</v>
      </c>
      <c r="C21" s="25">
        <v>0</v>
      </c>
      <c r="D21" s="25">
        <v>0</v>
      </c>
      <c r="E21" s="25">
        <f t="shared" si="1"/>
        <v>0</v>
      </c>
      <c r="F21" s="25">
        <v>3</v>
      </c>
      <c r="G21" s="26">
        <v>0.125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5">
        <v>3</v>
      </c>
      <c r="O21" s="45">
        <f t="shared" si="0"/>
        <v>0</v>
      </c>
      <c r="P21" s="25">
        <v>2</v>
      </c>
      <c r="Q21" s="27">
        <f t="shared" si="2"/>
        <v>-8</v>
      </c>
      <c r="R21" s="25"/>
    </row>
    <row r="22" spans="1:18" s="22" customFormat="1" ht="12.75">
      <c r="A22" s="46" t="s">
        <v>33</v>
      </c>
      <c r="B22" s="47">
        <v>1</v>
      </c>
      <c r="C22" s="48">
        <v>0</v>
      </c>
      <c r="D22" s="48">
        <v>0</v>
      </c>
      <c r="E22" s="48">
        <f t="shared" si="1"/>
        <v>0</v>
      </c>
      <c r="F22" s="48">
        <v>0</v>
      </c>
      <c r="G22" s="49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48">
        <v>3</v>
      </c>
      <c r="O22" s="51">
        <f t="shared" si="0"/>
        <v>0</v>
      </c>
      <c r="P22" s="48">
        <v>0</v>
      </c>
      <c r="Q22" s="50">
        <f t="shared" si="2"/>
        <v>-8</v>
      </c>
      <c r="R22" s="46"/>
    </row>
    <row r="23" spans="1:18" s="22" customFormat="1" ht="12.75">
      <c r="A23" s="25" t="s">
        <v>39</v>
      </c>
      <c r="B23" s="27">
        <v>1</v>
      </c>
      <c r="C23" s="43">
        <v>0</v>
      </c>
      <c r="D23" s="25">
        <v>0</v>
      </c>
      <c r="E23" s="25">
        <f t="shared" si="1"/>
        <v>0</v>
      </c>
      <c r="F23" s="23">
        <v>0</v>
      </c>
      <c r="G23" s="26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25">
        <v>0</v>
      </c>
      <c r="O23" s="45" t="str">
        <f t="shared" si="0"/>
        <v>0</v>
      </c>
      <c r="P23" s="23">
        <v>0</v>
      </c>
      <c r="Q23" s="27">
        <v>0</v>
      </c>
      <c r="R23" s="23">
        <f>P23</f>
        <v>0</v>
      </c>
    </row>
    <row r="24" spans="1:18" ht="12.75">
      <c r="A24" s="1" t="s">
        <v>40</v>
      </c>
      <c r="B24" s="9"/>
      <c r="C24" s="15"/>
      <c r="D24" s="1"/>
      <c r="E24" s="1">
        <f t="shared" si="1"/>
        <v>0</v>
      </c>
      <c r="F24" s="16"/>
      <c r="G24" s="8"/>
      <c r="H24" s="17"/>
      <c r="I24" s="17"/>
      <c r="J24" s="17"/>
      <c r="K24" s="17"/>
      <c r="L24" s="17"/>
      <c r="M24" s="17"/>
      <c r="N24" s="1"/>
      <c r="O24" s="6" t="str">
        <f t="shared" si="0"/>
        <v>0</v>
      </c>
      <c r="P24" s="23"/>
      <c r="Q24" s="9">
        <v>0</v>
      </c>
      <c r="R24" s="1">
        <f>R23+P24</f>
        <v>0</v>
      </c>
    </row>
    <row r="25" spans="1:18" ht="12.75">
      <c r="A25" s="1" t="s">
        <v>45</v>
      </c>
      <c r="B25" s="9"/>
      <c r="C25" s="15"/>
      <c r="D25" s="1"/>
      <c r="E25" s="1">
        <f>C25+D25</f>
        <v>0</v>
      </c>
      <c r="F25" s="16"/>
      <c r="G25" s="8"/>
      <c r="H25" s="17"/>
      <c r="I25" s="17"/>
      <c r="J25" s="17"/>
      <c r="K25" s="17"/>
      <c r="L25" s="17"/>
      <c r="M25" s="17"/>
      <c r="N25" s="1"/>
      <c r="O25" s="6" t="str">
        <f t="shared" si="0"/>
        <v>0</v>
      </c>
      <c r="P25" s="23"/>
      <c r="Q25" s="9"/>
      <c r="R25" s="1">
        <f>R24+P25</f>
        <v>0</v>
      </c>
    </row>
    <row r="26" spans="1:18" ht="12.75">
      <c r="A26" s="1" t="s">
        <v>42</v>
      </c>
      <c r="B26" s="9"/>
      <c r="C26" s="15"/>
      <c r="D26" s="1"/>
      <c r="E26" s="1">
        <f>C26+D26</f>
        <v>0</v>
      </c>
      <c r="F26" s="16"/>
      <c r="G26" s="8"/>
      <c r="H26" s="17"/>
      <c r="I26" s="17"/>
      <c r="J26" s="17"/>
      <c r="K26" s="17"/>
      <c r="L26" s="17"/>
      <c r="M26" s="17"/>
      <c r="N26" s="1"/>
      <c r="O26" s="6" t="str">
        <f t="shared" si="0"/>
        <v>0</v>
      </c>
      <c r="P26" s="1"/>
      <c r="Q26" s="9"/>
      <c r="R26" s="1">
        <f>R25+P26</f>
        <v>0</v>
      </c>
    </row>
    <row r="27" spans="2:16" ht="12.75">
      <c r="B27" s="1"/>
      <c r="C27" s="1"/>
      <c r="D27" s="1"/>
      <c r="E27" s="1"/>
      <c r="F27" s="3"/>
      <c r="G27" s="8"/>
      <c r="H27" s="9"/>
      <c r="I27" s="9"/>
      <c r="J27" s="9"/>
      <c r="K27" s="9"/>
      <c r="L27" s="9"/>
      <c r="M27" s="1"/>
      <c r="N27" s="9"/>
      <c r="O27" s="1"/>
      <c r="P27" s="9"/>
    </row>
    <row r="28" spans="2:18" s="1" customFormat="1" ht="12.75">
      <c r="B28" s="20" t="s">
        <v>49</v>
      </c>
      <c r="C28" s="1" t="s">
        <v>1</v>
      </c>
      <c r="D28" s="1" t="s">
        <v>2</v>
      </c>
      <c r="E28" s="1" t="s">
        <v>4</v>
      </c>
      <c r="F28" s="1" t="s">
        <v>3</v>
      </c>
      <c r="G28" s="8" t="s">
        <v>12</v>
      </c>
      <c r="H28" s="1" t="s">
        <v>5</v>
      </c>
      <c r="I28" s="1" t="s">
        <v>6</v>
      </c>
      <c r="J28" s="1" t="s">
        <v>18</v>
      </c>
      <c r="K28" s="1" t="s">
        <v>7</v>
      </c>
      <c r="L28" s="1" t="s">
        <v>8</v>
      </c>
      <c r="M28" s="1" t="s">
        <v>44</v>
      </c>
      <c r="N28" s="1" t="s">
        <v>9</v>
      </c>
      <c r="O28" s="1" t="s">
        <v>10</v>
      </c>
      <c r="P28" s="2"/>
      <c r="Q28" s="1" t="s">
        <v>35</v>
      </c>
      <c r="R28" s="1" t="s">
        <v>46</v>
      </c>
    </row>
    <row r="29" spans="2:18" s="9" customFormat="1" ht="12.75">
      <c r="B29" s="9">
        <f>SUM(B7:B26)</f>
        <v>10</v>
      </c>
      <c r="C29" s="9">
        <f>SUM(C7:C26)</f>
        <v>3</v>
      </c>
      <c r="D29" s="9">
        <f>SUM(D7:D26)</f>
        <v>3</v>
      </c>
      <c r="E29" s="9">
        <f aca="true" t="shared" si="3" ref="E29:N29">SUM(E7:E26)</f>
        <v>6</v>
      </c>
      <c r="F29" s="9">
        <f t="shared" si="3"/>
        <v>6</v>
      </c>
      <c r="G29" s="8"/>
      <c r="H29" s="9">
        <f t="shared" si="3"/>
        <v>1</v>
      </c>
      <c r="I29" s="9">
        <f t="shared" si="3"/>
        <v>0</v>
      </c>
      <c r="J29" s="9">
        <f t="shared" si="3"/>
        <v>0</v>
      </c>
      <c r="K29" s="9">
        <f t="shared" si="3"/>
        <v>0</v>
      </c>
      <c r="L29" s="9">
        <f t="shared" si="3"/>
        <v>0</v>
      </c>
      <c r="M29" s="9">
        <f t="shared" si="3"/>
        <v>2</v>
      </c>
      <c r="N29" s="9">
        <f t="shared" si="3"/>
        <v>22</v>
      </c>
      <c r="O29" s="6">
        <f>IF(N29=0,"0",C29/N29)</f>
        <v>0.13636363636363635</v>
      </c>
      <c r="Q29" s="9">
        <f>Q22</f>
        <v>-8</v>
      </c>
      <c r="R29" s="9">
        <f>R26</f>
        <v>0</v>
      </c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3" spans="1:11" ht="12.75">
      <c r="A33" s="1" t="s">
        <v>14</v>
      </c>
      <c r="B33" s="1" t="s">
        <v>15</v>
      </c>
      <c r="C33" s="1" t="s">
        <v>38</v>
      </c>
      <c r="D33" s="1" t="s">
        <v>17</v>
      </c>
      <c r="E33" s="70" t="s">
        <v>16</v>
      </c>
      <c r="F33" s="70"/>
      <c r="G33" s="70"/>
      <c r="H33" s="70"/>
      <c r="I33" s="70"/>
      <c r="J33" s="70"/>
      <c r="K33" s="70"/>
    </row>
    <row r="34" spans="1:11" ht="12.75">
      <c r="A34" s="1" t="s">
        <v>36</v>
      </c>
      <c r="B34" s="33" t="s">
        <v>48</v>
      </c>
      <c r="C34" s="5" t="s">
        <v>51</v>
      </c>
      <c r="D34" s="19" t="s">
        <v>52</v>
      </c>
      <c r="E34" s="74" t="s">
        <v>53</v>
      </c>
      <c r="F34" s="74"/>
      <c r="G34" s="74"/>
      <c r="H34" s="74"/>
      <c r="I34" s="74"/>
      <c r="J34" s="74"/>
      <c r="K34" s="74"/>
    </row>
    <row r="35" spans="1:11" ht="13.5" thickBot="1">
      <c r="A35" s="10" t="s">
        <v>37</v>
      </c>
      <c r="B35" s="57" t="s">
        <v>54</v>
      </c>
      <c r="C35" s="11" t="s">
        <v>56</v>
      </c>
      <c r="D35" s="21" t="s">
        <v>57</v>
      </c>
      <c r="E35" s="72" t="s">
        <v>58</v>
      </c>
      <c r="F35" s="72"/>
      <c r="G35" s="72"/>
      <c r="H35" s="72"/>
      <c r="I35" s="72"/>
      <c r="J35" s="72"/>
      <c r="K35" s="72"/>
    </row>
    <row r="36" spans="1:11" ht="12.75">
      <c r="A36" s="1" t="s">
        <v>13</v>
      </c>
      <c r="B36" s="30" t="s">
        <v>55</v>
      </c>
      <c r="C36" s="19" t="s">
        <v>59</v>
      </c>
      <c r="D36" s="5" t="s">
        <v>60</v>
      </c>
      <c r="E36" s="73" t="s">
        <v>61</v>
      </c>
      <c r="F36" s="73"/>
      <c r="G36" s="73"/>
      <c r="H36" s="73"/>
      <c r="I36" s="73"/>
      <c r="J36" s="73"/>
      <c r="K36" s="73"/>
    </row>
    <row r="37" spans="1:11" ht="12.75">
      <c r="A37" s="1" t="s">
        <v>19</v>
      </c>
      <c r="B37" s="33" t="s">
        <v>48</v>
      </c>
      <c r="C37" s="5" t="s">
        <v>64</v>
      </c>
      <c r="D37" s="19" t="s">
        <v>66</v>
      </c>
      <c r="E37" s="71" t="s">
        <v>62</v>
      </c>
      <c r="F37" s="71"/>
      <c r="G37" s="71"/>
      <c r="H37" s="71"/>
      <c r="I37" s="71"/>
      <c r="J37" s="71"/>
      <c r="K37" s="71"/>
    </row>
    <row r="38" spans="1:11" ht="12.75">
      <c r="A38" s="1" t="s">
        <v>20</v>
      </c>
      <c r="B38" s="33" t="s">
        <v>48</v>
      </c>
      <c r="C38" s="5" t="s">
        <v>65</v>
      </c>
      <c r="D38" s="19" t="s">
        <v>67</v>
      </c>
      <c r="E38" s="68" t="s">
        <v>63</v>
      </c>
      <c r="F38" s="68"/>
      <c r="G38" s="68"/>
      <c r="H38" s="68"/>
      <c r="I38" s="68"/>
      <c r="J38" s="68"/>
      <c r="K38" s="68"/>
    </row>
    <row r="39" spans="1:11" ht="12.75">
      <c r="A39" s="1" t="s">
        <v>21</v>
      </c>
      <c r="B39" s="33" t="s">
        <v>48</v>
      </c>
      <c r="C39" s="5" t="s">
        <v>70</v>
      </c>
      <c r="D39" s="19" t="s">
        <v>69</v>
      </c>
      <c r="E39" s="68" t="s">
        <v>68</v>
      </c>
      <c r="F39" s="68"/>
      <c r="G39" s="68"/>
      <c r="H39" s="68"/>
      <c r="I39" s="68"/>
      <c r="J39" s="68"/>
      <c r="K39" s="68"/>
    </row>
    <row r="40" spans="1:11" ht="12.75">
      <c r="A40" s="1" t="s">
        <v>22</v>
      </c>
      <c r="B40" s="33" t="s">
        <v>48</v>
      </c>
      <c r="C40" s="5" t="s">
        <v>71</v>
      </c>
      <c r="D40" s="19" t="s">
        <v>72</v>
      </c>
      <c r="E40" s="68" t="s">
        <v>73</v>
      </c>
      <c r="F40" s="68"/>
      <c r="G40" s="68"/>
      <c r="H40" s="68"/>
      <c r="I40" s="68"/>
      <c r="J40" s="68"/>
      <c r="K40" s="68"/>
    </row>
    <row r="41" spans="1:11" ht="12.75">
      <c r="A41" s="1" t="s">
        <v>23</v>
      </c>
      <c r="B41" s="33" t="s">
        <v>48</v>
      </c>
      <c r="C41" s="5" t="s">
        <v>74</v>
      </c>
      <c r="D41" s="3" t="s">
        <v>75</v>
      </c>
      <c r="E41" s="68" t="s">
        <v>76</v>
      </c>
      <c r="F41" s="68"/>
      <c r="G41" s="68"/>
      <c r="H41" s="68"/>
      <c r="I41" s="68"/>
      <c r="J41" s="68"/>
      <c r="K41" s="68"/>
    </row>
    <row r="42" spans="1:11" ht="12.75">
      <c r="A42" s="1" t="s">
        <v>24</v>
      </c>
      <c r="B42" s="31" t="s">
        <v>54</v>
      </c>
      <c r="C42" s="5" t="s">
        <v>79</v>
      </c>
      <c r="D42" s="3" t="s">
        <v>81</v>
      </c>
      <c r="E42" s="68" t="s">
        <v>77</v>
      </c>
      <c r="F42" s="68"/>
      <c r="G42" s="68"/>
      <c r="H42" s="68"/>
      <c r="I42" s="68"/>
      <c r="J42" s="68"/>
      <c r="K42" s="68"/>
    </row>
    <row r="43" spans="1:11" ht="12.75">
      <c r="A43" s="1" t="s">
        <v>25</v>
      </c>
      <c r="B43" s="33" t="s">
        <v>48</v>
      </c>
      <c r="C43" s="5" t="s">
        <v>80</v>
      </c>
      <c r="D43" s="19" t="s">
        <v>82</v>
      </c>
      <c r="E43" s="68" t="s">
        <v>78</v>
      </c>
      <c r="F43" s="68"/>
      <c r="G43" s="68"/>
      <c r="H43" s="68"/>
      <c r="I43" s="68"/>
      <c r="J43" s="68"/>
      <c r="K43" s="68"/>
    </row>
    <row r="44" spans="1:11" ht="12.75">
      <c r="A44" s="1" t="s">
        <v>26</v>
      </c>
      <c r="B44" s="33" t="s">
        <v>48</v>
      </c>
      <c r="C44" s="5" t="s">
        <v>51</v>
      </c>
      <c r="D44" s="19" t="s">
        <v>83</v>
      </c>
      <c r="E44" s="68" t="s">
        <v>84</v>
      </c>
      <c r="F44" s="68"/>
      <c r="G44" s="68"/>
      <c r="H44" s="68"/>
      <c r="I44" s="68"/>
      <c r="J44" s="68"/>
      <c r="K44" s="68"/>
    </row>
    <row r="45" spans="1:11" ht="12.75">
      <c r="A45" s="1" t="s">
        <v>27</v>
      </c>
      <c r="B45" s="31" t="s">
        <v>54</v>
      </c>
      <c r="C45" s="5" t="s">
        <v>85</v>
      </c>
      <c r="D45" s="19" t="s">
        <v>87</v>
      </c>
      <c r="E45" s="68" t="s">
        <v>89</v>
      </c>
      <c r="F45" s="68"/>
      <c r="G45" s="68"/>
      <c r="H45" s="68"/>
      <c r="I45" s="68"/>
      <c r="J45" s="68"/>
      <c r="K45" s="68"/>
    </row>
    <row r="46" spans="1:11" ht="12.75">
      <c r="A46" s="1" t="s">
        <v>28</v>
      </c>
      <c r="B46" s="31" t="s">
        <v>54</v>
      </c>
      <c r="C46" s="5" t="s">
        <v>86</v>
      </c>
      <c r="D46" s="19" t="s">
        <v>88</v>
      </c>
      <c r="E46" s="68" t="s">
        <v>90</v>
      </c>
      <c r="F46" s="68"/>
      <c r="G46" s="68"/>
      <c r="H46" s="68"/>
      <c r="I46" s="68"/>
      <c r="J46" s="68"/>
      <c r="K46" s="68"/>
    </row>
    <row r="47" spans="1:11" ht="12.75">
      <c r="A47" s="1" t="s">
        <v>29</v>
      </c>
      <c r="B47" s="31" t="s">
        <v>54</v>
      </c>
      <c r="C47" s="5" t="s">
        <v>91</v>
      </c>
      <c r="D47" s="19" t="s">
        <v>92</v>
      </c>
      <c r="E47" s="68" t="s">
        <v>94</v>
      </c>
      <c r="F47" s="68"/>
      <c r="G47" s="68"/>
      <c r="H47" s="68"/>
      <c r="I47" s="68"/>
      <c r="J47" s="68"/>
      <c r="K47" s="68"/>
    </row>
    <row r="48" spans="1:11" ht="12.75">
      <c r="A48" s="1" t="s">
        <v>30</v>
      </c>
      <c r="B48" s="33" t="s">
        <v>48</v>
      </c>
      <c r="C48" s="5" t="s">
        <v>86</v>
      </c>
      <c r="D48" s="3" t="s">
        <v>93</v>
      </c>
      <c r="E48" s="68" t="s">
        <v>95</v>
      </c>
      <c r="F48" s="68"/>
      <c r="G48" s="68"/>
      <c r="H48" s="68"/>
      <c r="I48" s="68"/>
      <c r="J48" s="68"/>
      <c r="K48" s="68"/>
    </row>
    <row r="49" spans="1:11" ht="12.75">
      <c r="A49" s="1" t="s">
        <v>31</v>
      </c>
      <c r="B49" s="33" t="s">
        <v>48</v>
      </c>
      <c r="C49" s="5" t="s">
        <v>96</v>
      </c>
      <c r="D49" s="19" t="s">
        <v>97</v>
      </c>
      <c r="E49" s="68" t="s">
        <v>100</v>
      </c>
      <c r="F49" s="68"/>
      <c r="G49" s="68"/>
      <c r="H49" s="68"/>
      <c r="I49" s="68"/>
      <c r="J49" s="68"/>
      <c r="K49" s="68"/>
    </row>
    <row r="50" spans="1:11" ht="12.75">
      <c r="A50" s="1" t="s">
        <v>32</v>
      </c>
      <c r="B50" s="31" t="s">
        <v>54</v>
      </c>
      <c r="C50" s="5" t="s">
        <v>98</v>
      </c>
      <c r="D50" s="3" t="s">
        <v>99</v>
      </c>
      <c r="E50" s="68" t="s">
        <v>101</v>
      </c>
      <c r="F50" s="68"/>
      <c r="G50" s="68"/>
      <c r="H50" s="68"/>
      <c r="I50" s="68"/>
      <c r="J50" s="68"/>
      <c r="K50" s="68"/>
    </row>
    <row r="51" spans="1:11" ht="12.75">
      <c r="A51" s="28" t="s">
        <v>33</v>
      </c>
      <c r="B51" s="67" t="s">
        <v>54</v>
      </c>
      <c r="C51" s="29" t="s">
        <v>103</v>
      </c>
      <c r="D51" s="42" t="s">
        <v>104</v>
      </c>
      <c r="E51" s="75" t="s">
        <v>102</v>
      </c>
      <c r="F51" s="75"/>
      <c r="G51" s="75"/>
      <c r="H51" s="75"/>
      <c r="I51" s="75"/>
      <c r="J51" s="75"/>
      <c r="K51" s="75"/>
    </row>
    <row r="52" spans="1:11" ht="12.75">
      <c r="A52" s="1" t="s">
        <v>34</v>
      </c>
      <c r="B52" s="77" t="s">
        <v>48</v>
      </c>
      <c r="C52" s="5" t="s">
        <v>105</v>
      </c>
      <c r="D52" s="19" t="s">
        <v>52</v>
      </c>
      <c r="E52" s="76" t="s">
        <v>106</v>
      </c>
      <c r="F52" s="76"/>
      <c r="G52" s="76"/>
      <c r="H52" s="76"/>
      <c r="I52" s="76"/>
      <c r="J52" s="76"/>
      <c r="K52" s="76"/>
    </row>
    <row r="53" spans="1:11" ht="12.75">
      <c r="A53" s="1" t="s">
        <v>41</v>
      </c>
      <c r="B53" s="32"/>
      <c r="C53" s="5"/>
      <c r="D53" s="19"/>
      <c r="E53" s="68"/>
      <c r="F53" s="68"/>
      <c r="G53" s="68"/>
      <c r="H53" s="68"/>
      <c r="I53" s="68"/>
      <c r="J53" s="68"/>
      <c r="K53" s="68"/>
    </row>
    <row r="54" spans="1:11" ht="12.75">
      <c r="A54" s="1" t="s">
        <v>43</v>
      </c>
      <c r="B54" s="7"/>
      <c r="C54" s="5"/>
      <c r="D54" s="3"/>
      <c r="E54" s="68"/>
      <c r="F54" s="68"/>
      <c r="G54" s="68"/>
      <c r="H54" s="68"/>
      <c r="I54" s="68"/>
      <c r="J54" s="68"/>
      <c r="K54" s="68"/>
    </row>
    <row r="55" spans="1:11" ht="12.75">
      <c r="A55" s="1" t="s">
        <v>42</v>
      </c>
      <c r="B55" s="18"/>
      <c r="C55" s="5"/>
      <c r="D55" s="3"/>
      <c r="E55" s="68"/>
      <c r="F55" s="68"/>
      <c r="G55" s="68"/>
      <c r="H55" s="68"/>
      <c r="I55" s="68"/>
      <c r="J55" s="68"/>
      <c r="K55" s="68"/>
    </row>
    <row r="56" ht="12.75">
      <c r="C56" s="4"/>
    </row>
    <row r="57" ht="12.75">
      <c r="C57" s="4"/>
    </row>
  </sheetData>
  <sheetProtection/>
  <mergeCells count="24">
    <mergeCell ref="E54:K54"/>
    <mergeCell ref="E55:K55"/>
    <mergeCell ref="E51:K51"/>
    <mergeCell ref="E52:K52"/>
    <mergeCell ref="E53:K53"/>
    <mergeCell ref="E48:K48"/>
    <mergeCell ref="E49:K49"/>
    <mergeCell ref="E41:K41"/>
    <mergeCell ref="E46:K46"/>
    <mergeCell ref="E47:K47"/>
    <mergeCell ref="E34:K34"/>
    <mergeCell ref="E42:K42"/>
    <mergeCell ref="E40:K40"/>
    <mergeCell ref="E44:K44"/>
    <mergeCell ref="E50:K50"/>
    <mergeCell ref="A1:R1"/>
    <mergeCell ref="E39:K39"/>
    <mergeCell ref="E38:K38"/>
    <mergeCell ref="E33:K33"/>
    <mergeCell ref="E37:K37"/>
    <mergeCell ref="E45:K45"/>
    <mergeCell ref="E35:K35"/>
    <mergeCell ref="E36:K36"/>
    <mergeCell ref="E43:K43"/>
  </mergeCells>
  <hyperlinks>
    <hyperlink ref="E34" r:id="rId1" display="http://stats.liahl.org/generate-scorecard.php?game_id=86159"/>
    <hyperlink ref="E35" r:id="rId2" display="http://stats.liahl.org/generate-scorecard.php?game_id=86249"/>
    <hyperlink ref="E36" r:id="rId3" display="http://stats.liahl.org/generate-scorecard.php?game_id=86318"/>
    <hyperlink ref="E37" r:id="rId4" display="http://stats.liahl.org/generate-scorecard.php?game_id=86423"/>
    <hyperlink ref="E38" r:id="rId5" display="http://stats.liahl.org/generate-scorecard.php?game_id=86972"/>
    <hyperlink ref="E39" r:id="rId6" display="http://stats.liahl.org/generate-scorecard.php?game_id=87004"/>
    <hyperlink ref="E40" r:id="rId7" display="http://stats.liahl.org/generate-scorecard.php?game_id=87058"/>
    <hyperlink ref="E41" r:id="rId8" display="http://stats.liahl.org/generate-scorecard.php?game_id=87184"/>
    <hyperlink ref="E42" r:id="rId9" display="http://stats.liahl.org/generate-scorecard.php?game_id=87272"/>
    <hyperlink ref="E43" r:id="rId10" display="http://stats.liahl.org/generate-scorecard.php?game_id=87377"/>
    <hyperlink ref="E44" r:id="rId11" display="http://stats.liahl.org/generate-scorecard.php?game_id=87848"/>
    <hyperlink ref="E45" r:id="rId12" display="http://stats.liahl.org/generate-scorecard.php?game_id=88004"/>
    <hyperlink ref="E46" r:id="rId13" display="http://stats.liahl.org/generate-scorecard.php?game_id=88049"/>
    <hyperlink ref="E47" r:id="rId14" display="http://stats.liahl.org/generate-scorecard.php?game_id=88109"/>
    <hyperlink ref="E48" r:id="rId15" display="http://stats.liahl.org/generate-scorecard.php?game_id=88243"/>
    <hyperlink ref="E49" r:id="rId16" display="http://stats.liahl.org/generate-scorecard.php?game_id=88948"/>
    <hyperlink ref="E50" r:id="rId17" display="http://stats.liahl.org/generate-scorecard.php?game_id=88993"/>
    <hyperlink ref="E51" r:id="rId18" display="http://stats.liahl.org/generate-scorecard.php?game_id=89208"/>
    <hyperlink ref="E52" r:id="rId19" display="http://stats.liahl.org/generate-scorecard.php?game_id=89401"/>
  </hyperlinks>
  <printOptions/>
  <pageMargins left="0.75" right="0.75" top="1" bottom="1" header="0.5" footer="0.5"/>
  <pageSetup horizontalDpi="300" verticalDpi="300" orientation="portrait" r:id="rId20"/>
  <ignoredErrors>
    <ignoredError sqref="I29:N29 B29:F29 H29" formulaRange="1"/>
    <ignoredError sqref="Q6:Q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dUm</cp:lastModifiedBy>
  <dcterms:created xsi:type="dcterms:W3CDTF">2004-03-08T22:18:11Z</dcterms:created>
  <dcterms:modified xsi:type="dcterms:W3CDTF">2012-09-13T06:45:30Z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